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195" windowWidth="27795" windowHeight="12780" tabRatio="834"/>
  </bookViews>
  <sheets>
    <sheet name="Contents" sheetId="16" r:id="rId1"/>
    <sheet name="0" sheetId="19" r:id="rId2"/>
    <sheet name="1" sheetId="1" r:id="rId3"/>
    <sheet name="2" sheetId="2" r:id="rId4"/>
    <sheet name="3" sheetId="17" r:id="rId5"/>
    <sheet name="4" sheetId="15" r:id="rId6"/>
    <sheet name="5" sheetId="18" r:id="rId7"/>
    <sheet name="6" sheetId="4" r:id="rId8"/>
    <sheet name="7" sheetId="5" r:id="rId9"/>
    <sheet name="8" sheetId="12" r:id="rId10"/>
    <sheet name="9" sheetId="9" r:id="rId11"/>
    <sheet name="10" sheetId="10" r:id="rId12"/>
    <sheet name="11" sheetId="11" r:id="rId13"/>
    <sheet name="12" sheetId="6" r:id="rId14"/>
    <sheet name="13" sheetId="13" r:id="rId15"/>
    <sheet name="14" sheetId="14" r:id="rId16"/>
  </sheets>
  <definedNames>
    <definedName name="_xlnm.Print_Area" localSheetId="2">'1'!$A$1:$M$74</definedName>
    <definedName name="_xlnm.Print_Area" localSheetId="11">'10'!$A$1:$J$41</definedName>
    <definedName name="_xlnm.Print_Area" localSheetId="12">'11'!$A$1:$H$35</definedName>
    <definedName name="_xlnm.Print_Area" localSheetId="14">'13'!$A$1:$E$12</definedName>
    <definedName name="_xlnm.Print_Area" localSheetId="15">'14'!$A$1:$X$40</definedName>
    <definedName name="_xlnm.Print_Area" localSheetId="4">'3'!$A$1:$AA$59</definedName>
    <definedName name="_xlnm.Print_Area" localSheetId="5">'4'!$A$1:$AA$45</definedName>
    <definedName name="_xlnm.Print_Area" localSheetId="6">'5'!$A$1:$Z$63</definedName>
    <definedName name="_xlnm.Print_Area" localSheetId="7">'6'!$A$1:$E$15</definedName>
    <definedName name="_xlnm.Print_Area" localSheetId="8">'7'!$A$1:$D$10</definedName>
    <definedName name="_xlnm.Print_Area" localSheetId="9">'8'!$A$1:$D$5</definedName>
    <definedName name="_xlnm.Print_Area" localSheetId="10">'9'!$A$1:$G$14</definedName>
  </definedNames>
  <calcPr calcId="162913"/>
</workbook>
</file>

<file path=xl/calcChain.xml><?xml version="1.0" encoding="utf-8"?>
<calcChain xmlns="http://schemas.openxmlformats.org/spreadsheetml/2006/main">
  <c r="M58" i="1" l="1"/>
  <c r="J58" i="1"/>
  <c r="G58" i="1"/>
  <c r="D58" i="1"/>
  <c r="M59" i="1"/>
  <c r="M57" i="1"/>
  <c r="M56" i="1"/>
  <c r="M55" i="1"/>
  <c r="J59" i="1"/>
  <c r="J57" i="1"/>
  <c r="J56" i="1"/>
  <c r="J55" i="1"/>
  <c r="G59" i="1"/>
  <c r="G57" i="1"/>
  <c r="G56" i="1"/>
  <c r="G55" i="1"/>
  <c r="D59" i="1"/>
  <c r="D57" i="1"/>
  <c r="D56" i="1"/>
  <c r="D55" i="1"/>
  <c r="G6" i="11" l="1"/>
  <c r="G5" i="11"/>
  <c r="D6" i="11"/>
  <c r="D5" i="11"/>
  <c r="G7" i="10"/>
  <c r="G6" i="10"/>
  <c r="G5" i="10"/>
  <c r="D7" i="10"/>
  <c r="D6" i="10"/>
  <c r="D5" i="10"/>
  <c r="G7" i="9"/>
  <c r="G6" i="9"/>
  <c r="G5" i="9"/>
  <c r="D7" i="9"/>
  <c r="D6" i="9"/>
  <c r="D5" i="9"/>
  <c r="E15" i="4"/>
  <c r="E9" i="4"/>
  <c r="E14" i="4"/>
  <c r="E13" i="4"/>
  <c r="E12" i="4"/>
  <c r="E11" i="4"/>
  <c r="E10" i="4"/>
  <c r="E8" i="4"/>
  <c r="E7" i="4"/>
  <c r="E6" i="4"/>
  <c r="E5" i="4"/>
  <c r="E4" i="4"/>
  <c r="G9" i="1"/>
  <c r="G8" i="1"/>
  <c r="G7" i="1"/>
  <c r="G6" i="1"/>
  <c r="G5" i="1"/>
  <c r="M9" i="1"/>
  <c r="M8" i="1"/>
  <c r="M7" i="1"/>
  <c r="M6" i="1"/>
  <c r="M5" i="1"/>
  <c r="J9" i="1"/>
  <c r="J8" i="1"/>
  <c r="J7" i="1"/>
  <c r="J6" i="1"/>
  <c r="J5" i="1"/>
  <c r="D9" i="1"/>
  <c r="D8" i="1"/>
  <c r="D7" i="1"/>
  <c r="D6" i="1"/>
  <c r="D5" i="1"/>
  <c r="G19" i="1"/>
  <c r="G18" i="1"/>
  <c r="G17" i="1"/>
  <c r="G29" i="1"/>
  <c r="G28" i="1"/>
  <c r="G27" i="1"/>
  <c r="D19" i="1"/>
  <c r="D18" i="1"/>
  <c r="D17" i="1"/>
  <c r="J19" i="1"/>
  <c r="J18" i="1"/>
  <c r="J17" i="1"/>
  <c r="M19" i="1"/>
  <c r="M18" i="1"/>
  <c r="M17" i="1"/>
  <c r="M29" i="1"/>
  <c r="M28" i="1"/>
  <c r="M27" i="1"/>
  <c r="J29" i="1"/>
  <c r="J28" i="1"/>
  <c r="J27" i="1"/>
  <c r="D29" i="1"/>
  <c r="D28" i="1"/>
  <c r="D27" i="1"/>
  <c r="G47" i="1"/>
  <c r="G46" i="1"/>
  <c r="G45" i="1"/>
  <c r="G44" i="1"/>
  <c r="G43" i="1"/>
  <c r="G42" i="1"/>
  <c r="G41" i="1"/>
  <c r="G40" i="1"/>
  <c r="G39" i="1"/>
  <c r="G38" i="1"/>
  <c r="G37" i="1"/>
  <c r="M47" i="1"/>
  <c r="M46" i="1"/>
  <c r="M45" i="1"/>
  <c r="M44" i="1"/>
  <c r="M43" i="1"/>
  <c r="M42" i="1"/>
  <c r="M41" i="1"/>
  <c r="M40" i="1"/>
  <c r="M39" i="1"/>
  <c r="M38" i="1"/>
  <c r="M37" i="1"/>
  <c r="J47" i="1"/>
  <c r="J46" i="1"/>
  <c r="J45" i="1"/>
  <c r="J44" i="1"/>
  <c r="J43" i="1"/>
  <c r="J42" i="1"/>
  <c r="J41" i="1"/>
  <c r="J40" i="1"/>
  <c r="J39" i="1"/>
  <c r="J38" i="1"/>
  <c r="J37" i="1"/>
  <c r="D38" i="1"/>
  <c r="D39" i="1"/>
  <c r="D40" i="1"/>
  <c r="D41" i="1"/>
  <c r="D42" i="1"/>
  <c r="D43" i="1"/>
  <c r="D44" i="1"/>
  <c r="D45" i="1"/>
  <c r="D46" i="1"/>
  <c r="D47" i="1"/>
  <c r="D37" i="1"/>
  <c r="D5" i="13" l="1"/>
  <c r="D4" i="13"/>
  <c r="D5" i="12"/>
  <c r="D4" i="12"/>
  <c r="D6" i="5"/>
  <c r="D5" i="5"/>
  <c r="D4" i="5"/>
  <c r="D66" i="1"/>
</calcChain>
</file>

<file path=xl/sharedStrings.xml><?xml version="1.0" encoding="utf-8"?>
<sst xmlns="http://schemas.openxmlformats.org/spreadsheetml/2006/main" count="932" uniqueCount="184">
  <si>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</si>
  <si>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</si>
  <si>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</si>
  <si>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</si>
  <si>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</si>
  <si>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</si>
  <si>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</si>
  <si>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</si>
  <si>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</si>
  <si>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</si>
  <si>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</si>
  <si>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</si>
  <si>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</si>
  <si>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</si>
  <si>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</si>
  <si>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</si>
  <si>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</si>
  <si>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</si>
  <si>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</si>
  <si>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</si>
  <si>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</si>
  <si>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</si>
  <si>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</si>
  <si>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Department</t>
  </si>
  <si>
    <t>5th Yr</t>
  </si>
  <si>
    <t>Sr</t>
  </si>
  <si>
    <t>Jr</t>
  </si>
  <si>
    <t>Soph</t>
  </si>
  <si>
    <t>FY</t>
  </si>
  <si>
    <t>Male</t>
  </si>
  <si>
    <t>Level</t>
  </si>
  <si>
    <t>Fall 2017</t>
  </si>
  <si>
    <t>5th Year</t>
  </si>
  <si>
    <t>Junior</t>
  </si>
  <si>
    <t>% Change</t>
  </si>
  <si>
    <t>Fall 2016</t>
  </si>
  <si>
    <t>GRAND TOTAL</t>
  </si>
  <si>
    <t xml:space="preserve">U.S. Citizen or Permanent Resident    </t>
  </si>
  <si>
    <t>Venezuela</t>
  </si>
  <si>
    <t>Peru</t>
  </si>
  <si>
    <t>Colombia</t>
  </si>
  <si>
    <t>Chile</t>
  </si>
  <si>
    <t>Brazil</t>
  </si>
  <si>
    <t>Argentina</t>
  </si>
  <si>
    <t>South America</t>
  </si>
  <si>
    <t>Mexico</t>
  </si>
  <si>
    <t>Dominican Republic</t>
  </si>
  <si>
    <t>Canada</t>
  </si>
  <si>
    <t>Central America</t>
  </si>
  <si>
    <t>North America and</t>
  </si>
  <si>
    <t>United Kingdom</t>
  </si>
  <si>
    <t>Ukraine</t>
  </si>
  <si>
    <t>Poland</t>
  </si>
  <si>
    <t>Moldova</t>
  </si>
  <si>
    <t>Italy</t>
  </si>
  <si>
    <t>Iceland</t>
  </si>
  <si>
    <t>Greece</t>
  </si>
  <si>
    <t>Germany</t>
  </si>
  <si>
    <t>France</t>
  </si>
  <si>
    <t>Europe</t>
  </si>
  <si>
    <t>Australia</t>
  </si>
  <si>
    <t>Australia and Oceania</t>
  </si>
  <si>
    <t>Vietnam</t>
  </si>
  <si>
    <t>Turkey</t>
  </si>
  <si>
    <t>Thailand</t>
  </si>
  <si>
    <t>South Korea</t>
  </si>
  <si>
    <t>Singapore</t>
  </si>
  <si>
    <t>Russia</t>
  </si>
  <si>
    <t>Philippines</t>
  </si>
  <si>
    <t>Pakistan</t>
  </si>
  <si>
    <t>Nepal</t>
  </si>
  <si>
    <t>Malaysia</t>
  </si>
  <si>
    <t>Macau</t>
  </si>
  <si>
    <t>Lebanon</t>
  </si>
  <si>
    <t>Japan</t>
  </si>
  <si>
    <t>Israel</t>
  </si>
  <si>
    <t>Iran</t>
  </si>
  <si>
    <t>Indonesia</t>
  </si>
  <si>
    <t>India</t>
  </si>
  <si>
    <t>Hong Kong</t>
  </si>
  <si>
    <t>China</t>
  </si>
  <si>
    <t>Bangladesh</t>
  </si>
  <si>
    <t>Azerbaijan</t>
  </si>
  <si>
    <t>Asia</t>
  </si>
  <si>
    <t>South Africa</t>
  </si>
  <si>
    <t>Nigeria</t>
  </si>
  <si>
    <t>Egypt</t>
  </si>
  <si>
    <t>Africa</t>
  </si>
  <si>
    <t>UG</t>
  </si>
  <si>
    <t>Country</t>
  </si>
  <si>
    <t>Continent</t>
  </si>
  <si>
    <t>Student-defined Major</t>
  </si>
  <si>
    <t>Total 
Male</t>
  </si>
  <si>
    <t>Black 
only</t>
  </si>
  <si>
    <t>Asian 
only</t>
  </si>
  <si>
    <t>White 
only</t>
  </si>
  <si>
    <t>Total 
Female</t>
  </si>
  <si>
    <t>UG Total</t>
  </si>
  <si>
    <t>Grad Total</t>
  </si>
  <si>
    <t>Location</t>
  </si>
  <si>
    <t>Pittsburgh, PA</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</si>
  <si>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</si>
  <si>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</si>
  <si>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</si>
  <si>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</si>
  <si>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</si>
  <si>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</si>
  <si>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</si>
  <si>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</si>
  <si>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</si>
  <si>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</si>
  <si>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Black</t>
  </si>
  <si>
    <t>only</t>
  </si>
  <si>
    <t>Hispanic</t>
  </si>
  <si>
    <t>Asian</t>
  </si>
  <si>
    <t>White</t>
  </si>
  <si>
    <t>Business Administration</t>
  </si>
  <si>
    <t>School of Business</t>
  </si>
  <si>
    <t>School of Business, Flex-time</t>
  </si>
  <si>
    <t>Distance</t>
  </si>
  <si>
    <t>New York, NY</t>
  </si>
  <si>
    <t>Administration</t>
  </si>
  <si>
    <t>Business</t>
  </si>
  <si>
    <t>Flex-time</t>
  </si>
  <si>
    <t>Student-defined</t>
  </si>
  <si>
    <t>Major</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</si>
  <si>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</si>
  <si>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</si>
  <si>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</si>
  <si>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</si>
  <si>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</si>
  <si>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</si>
  <si>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</si>
  <si>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</si>
  <si>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Undergraduate Headcount by Department and Sex, Fall Semesters 2017 and 2016</t>
  </si>
  <si>
    <t>Master's Headcount by Department and Sex, Fall Semesters 2017 and 2016</t>
  </si>
  <si>
    <t>Doctoral Headcount by Department and Sex, Fall Semesters 2017 and 2016</t>
  </si>
  <si>
    <t>Headcount Enrollment by Continent, Country, and Level</t>
  </si>
  <si>
    <t>Undergraduate Additional Major Enrollment by Department Fall Semesters 2017 and 2016</t>
  </si>
  <si>
    <t>Undergraduate Additional Major Enrollment by Department, Sex, and Race and Citizenship</t>
  </si>
  <si>
    <t>Headcount Enrollment by Department, Level, Sex, and Citizenship and Race (PREVIOUS YEAR)</t>
  </si>
  <si>
    <t>FTE Enrollment by Department, Level, Sex, and Citizenship and Race(PREVIOUS YEAR)</t>
  </si>
  <si>
    <t xml:space="preserve"> </t>
  </si>
  <si>
    <t>Taiwan</t>
  </si>
  <si>
    <t>Spain</t>
  </si>
  <si>
    <t>Headcount Enrollment Fall Semester 2017</t>
  </si>
  <si>
    <t>FTE Enrollment Fall Semester 2017</t>
  </si>
  <si>
    <t>FALL 2016 FTE ENROLLMENT FOR COMPARISON PURPOSES ONLY</t>
  </si>
  <si>
    <t>FALL 2016 HEADCOUNT ENROLLMENT FOR COMPARISON PURPOSES ONLY</t>
  </si>
  <si>
    <t>Undergraduate Headcount Enrollment Fall Semester 2017</t>
  </si>
  <si>
    <t>Master's Headcount Enrollment Fall Semester 2017</t>
  </si>
  <si>
    <t>Doctoral Headcount Enrollment Fall Semester 2017</t>
  </si>
  <si>
    <t>Headcount Summaries Fall Semester 2017</t>
  </si>
  <si>
    <t>Headcount Enrollment Fall Semester 2017 by Country of Citizenship</t>
  </si>
  <si>
    <t>Undergraduate Additional Major by Additional Major Department Fall Semester 2017</t>
  </si>
  <si>
    <t>Washington, DC</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</si>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</sst>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8">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theme="10"/>
      <name val="Calibri"/>
      <family val="2"/>
      <scheme val="minor"/>
    </font>
    <font>
      <u/>
      <sz val="10"/>
      <color rgb="FF0000FF"/>
      <name val="Calibri"/>
      <family val="2"/>
      <scheme val="minor"/>
    </font>
    <font>
      <b/>
      <sz val="11"/>
      <color rgb="FFFF0000"/>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4" applyNumberFormat="0" applyAlignment="0" applyProtection="0"/>
    <xf numFmtId="0" fontId="40" fillId="6" borderId="5" applyNumberFormat="0" applyAlignment="0" applyProtection="0"/>
    <xf numFmtId="0" fontId="41" fillId="6" borderId="4" applyNumberFormat="0" applyAlignment="0" applyProtection="0"/>
    <xf numFmtId="0" fontId="42" fillId="0" borderId="6" applyNumberFormat="0" applyFill="0" applyAlignment="0" applyProtection="0"/>
    <xf numFmtId="0" fontId="43" fillId="7" borderId="7" applyNumberFormat="0" applyAlignment="0" applyProtection="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190">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0" fontId="6" fillId="33" borderId="0" xfId="2" applyFont="1" applyFill="1" applyBorder="1" applyAlignment="1">
      <alignment horizontal="left" vertical="top"/>
    </xf>
    <xf numFmtId="3" fontId="7" fillId="33" borderId="0" xfId="2" applyNumberFormat="1" applyFont="1" applyFill="1" applyBorder="1" applyAlignment="1">
      <alignment vertical="top"/>
    </xf>
    <xf numFmtId="0" fontId="7" fillId="33" borderId="0" xfId="2" applyFont="1" applyFill="1" applyBorder="1" applyAlignment="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3" borderId="0" xfId="2" applyFont="1" applyFill="1" applyBorder="1" applyAlignment="1">
      <alignment horizontal="center"/>
    </xf>
    <xf numFmtId="0" fontId="6" fillId="33" borderId="0" xfId="2" applyFont="1" applyFill="1" applyBorder="1" applyAlignment="1">
      <alignment horizontal="center"/>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3" borderId="0" xfId="278" applyFont="1" applyFill="1" applyBorder="1" applyAlignment="1" applyProtection="1">
      <alignment horizontal="right" indent="1"/>
    </xf>
    <xf numFmtId="0" fontId="4" fillId="35" borderId="0" xfId="278" applyFont="1" applyFill="1" applyBorder="1" applyAlignment="1" applyProtection="1">
      <alignment horizontal="right" indent="1"/>
    </xf>
    <xf numFmtId="3" fontId="4" fillId="33"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right" indent="1"/>
    </xf>
    <xf numFmtId="0" fontId="5" fillId="35" borderId="0" xfId="278" applyFont="1" applyFill="1" applyBorder="1" applyAlignment="1" applyProtection="1">
      <alignment horizontal="right" indent="1"/>
    </xf>
    <xf numFmtId="0" fontId="5" fillId="33" borderId="0" xfId="278" applyFont="1" applyFill="1" applyBorder="1" applyAlignment="1" applyProtection="1">
      <alignment horizontal="left"/>
    </xf>
    <xf numFmtId="3" fontId="5" fillId="33" borderId="0" xfId="278" applyNumberFormat="1" applyFont="1" applyFill="1" applyBorder="1" applyAlignment="1" applyProtection="1">
      <alignment horizontal="right" indent="1"/>
    </xf>
    <xf numFmtId="3" fontId="5" fillId="35" borderId="0" xfId="278" applyNumberFormat="1" applyFont="1" applyFill="1" applyBorder="1" applyAlignment="1" applyProtection="1">
      <alignment horizontal="right" indent="1"/>
    </xf>
    <xf numFmtId="0" fontId="5" fillId="33" borderId="0" xfId="278" applyNumberFormat="1" applyFont="1" applyFill="1" applyBorder="1" applyAlignment="1" applyProtection="1"/>
    <xf numFmtId="0" fontId="4" fillId="35"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right" indent="1"/>
    </xf>
    <xf numFmtId="0" fontId="5" fillId="35" borderId="0" xfId="278" applyNumberFormat="1" applyFont="1" applyFill="1" applyBorder="1" applyAlignment="1" applyProtection="1">
      <alignment horizontal="right" indent="1"/>
    </xf>
    <xf numFmtId="0" fontId="5"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3" fontId="6" fillId="33" borderId="0" xfId="0" applyNumberFormat="1" applyFont="1" applyFill="1" applyBorder="1" applyAlignment="1">
      <alignment horizontal="right"/>
    </xf>
    <xf numFmtId="3" fontId="6" fillId="33" borderId="0" xfId="0" applyNumberFormat="1" applyFont="1" applyFill="1" applyAlignment="1">
      <alignment horizontal="right"/>
    </xf>
    <xf numFmtId="0" fontId="6" fillId="33" borderId="0" xfId="0" applyFont="1" applyFill="1" applyBorder="1"/>
    <xf numFmtId="0" fontId="7" fillId="33" borderId="0" xfId="0" applyFont="1" applyFill="1" applyBorder="1" applyAlignment="1"/>
    <xf numFmtId="3" fontId="7" fillId="35" borderId="0" xfId="0" applyNumberFormat="1" applyFont="1" applyFill="1" applyBorder="1" applyAlignment="1">
      <alignment horizontal="right"/>
    </xf>
    <xf numFmtId="3" fontId="7" fillId="35" borderId="0" xfId="0" applyNumberFormat="1" applyFont="1" applyFill="1" applyAlignment="1">
      <alignment horizontal="right"/>
    </xf>
    <xf numFmtId="3" fontId="7" fillId="37" borderId="0" xfId="0" applyNumberFormat="1" applyFont="1" applyFill="1" applyBorder="1" applyAlignment="1">
      <alignment horizontal="right"/>
    </xf>
    <xf numFmtId="3" fontId="7" fillId="37" borderId="0" xfId="0" applyNumberFormat="1" applyFont="1" applyFill="1" applyAlignment="1">
      <alignment horizontal="right"/>
    </xf>
    <xf numFmtId="0" fontId="7" fillId="33" borderId="0" xfId="2" applyFont="1" applyFill="1"/>
    <xf numFmtId="0" fontId="7" fillId="0" borderId="0" xfId="2" applyFont="1"/>
    <xf numFmtId="0" fontId="7" fillId="37" borderId="0" xfId="2" applyFont="1" applyFill="1"/>
    <xf numFmtId="0" fontId="7" fillId="37" borderId="0" xfId="2" applyFont="1" applyFill="1" applyBorder="1" applyAlignment="1">
      <alignment horizontal="right" vertical="top"/>
    </xf>
    <xf numFmtId="0" fontId="7" fillId="37" borderId="0" xfId="2" applyFont="1" applyFill="1" applyBorder="1" applyAlignment="1">
      <alignment horizontal="right"/>
    </xf>
    <xf numFmtId="0" fontId="7" fillId="34" borderId="0" xfId="2" applyFont="1" applyFill="1" applyBorder="1" applyAlignment="1">
      <alignment horizontal="right" vertical="top"/>
    </xf>
    <xf numFmtId="0" fontId="7" fillId="34" borderId="0" xfId="2" applyFont="1" applyFill="1" applyBorder="1" applyAlignment="1">
      <alignment horizontal="right"/>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0" fontId="5" fillId="36" borderId="0" xfId="278" applyNumberFormat="1" applyFont="1" applyFill="1" applyBorder="1" applyAlignment="1" applyProtection="1">
      <alignment horizontal="lef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7" fillId="33" borderId="0" xfId="0" applyFont="1" applyFill="1" applyBorder="1" applyAlignment="1">
      <alignment horizontal="left"/>
    </xf>
    <xf numFmtId="0" fontId="5" fillId="36" borderId="0" xfId="278" applyNumberFormat="1" applyFont="1" applyFill="1" applyBorder="1" applyAlignment="1" applyProtection="1">
      <alignment horizontal="center"/>
    </xf>
    <xf numFmtId="0" fontId="4" fillId="37" borderId="0" xfId="278" applyNumberFormat="1" applyFont="1" applyFill="1" applyBorder="1" applyAlignment="1" applyProtection="1">
      <alignment horizontal="center" vertical="center"/>
    </xf>
    <xf numFmtId="0" fontId="7" fillId="39" borderId="0" xfId="0" applyFont="1" applyFill="1" applyAlignment="1">
      <alignment horizontal="center" wrapText="1"/>
    </xf>
    <xf numFmtId="0" fontId="5" fillId="36" borderId="0" xfId="278" applyNumberFormat="1" applyFont="1" applyFill="1" applyBorder="1" applyAlignment="1" applyProtection="1">
      <alignment horizontal="left" vertical="top"/>
    </xf>
    <xf numFmtId="0" fontId="5" fillId="36" borderId="0" xfId="278" applyNumberFormat="1" applyFont="1" applyFill="1" applyBorder="1" applyAlignment="1" applyProtection="1">
      <alignment horizontal="left" vertical="center"/>
    </xf>
    <xf numFmtId="0" fontId="2" fillId="0" borderId="0" xfId="2" applyFont="1"/>
    <xf numFmtId="0" fontId="6" fillId="33" borderId="0" xfId="2" applyFont="1" applyFill="1" applyBorder="1" applyAlignment="1">
      <alignment horizontal="left" vertical="top"/>
    </xf>
    <xf numFmtId="0" fontId="7" fillId="33" borderId="0" xfId="2" applyFont="1" applyFill="1" applyBorder="1" applyAlignment="1">
      <alignment horizontal="left"/>
    </xf>
    <xf numFmtId="0" fontId="2" fillId="33" borderId="0" xfId="2" applyFont="1" applyFill="1"/>
    <xf numFmtId="0" fontId="6" fillId="33" borderId="0" xfId="2" applyFont="1" applyFill="1" applyBorder="1" applyAlignment="1">
      <alignment horizontal="left"/>
    </xf>
    <xf numFmtId="0" fontId="7" fillId="34" borderId="0" xfId="0" applyFont="1" applyFill="1" applyAlignment="1">
      <alignment horizontal="center"/>
    </xf>
    <xf numFmtId="0" fontId="7" fillId="33" borderId="0" xfId="2" applyFont="1" applyFill="1" applyBorder="1" applyAlignment="1">
      <alignment horizontal="center"/>
    </xf>
    <xf numFmtId="0" fontId="6" fillId="0" borderId="0" xfId="0" applyFont="1"/>
    <xf numFmtId="0" fontId="46" fillId="0" borderId="0" xfId="0" applyFont="1"/>
    <xf numFmtId="0" fontId="46" fillId="0" borderId="0" xfId="0" applyFont="1" applyAlignment="1">
      <alignment horizontal="right"/>
    </xf>
    <xf numFmtId="0" fontId="51" fillId="0" borderId="0" xfId="369" applyFont="1"/>
    <xf numFmtId="0" fontId="6" fillId="0" borderId="0" xfId="0" applyFont="1" applyAlignment="1">
      <alignment horizontal="right"/>
    </xf>
    <xf numFmtId="0" fontId="2" fillId="0" borderId="0" xfId="2" applyFont="1"/>
    <xf numFmtId="0" fontId="2" fillId="33" borderId="0" xfId="2" applyFont="1" applyFill="1"/>
    <xf numFmtId="0" fontId="3" fillId="33" borderId="0" xfId="2" applyFont="1" applyFill="1"/>
    <xf numFmtId="0" fontId="6" fillId="33" borderId="0" xfId="2" applyFont="1" applyFill="1" applyBorder="1" applyAlignment="1"/>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52" fillId="0" borderId="0" xfId="367" applyFont="1"/>
    <xf numFmtId="0" fontId="53" fillId="33" borderId="0" xfId="0" applyFont="1" applyFill="1"/>
    <xf numFmtId="9" fontId="4" fillId="34" borderId="0" xfId="1" applyFont="1" applyFill="1" applyBorder="1" applyAlignment="1" applyProtection="1">
      <alignment horizontal="right" indent="1"/>
    </xf>
    <xf numFmtId="0" fontId="4" fillId="37" borderId="0" xfId="2" applyNumberFormat="1" applyFont="1" applyFill="1" applyBorder="1" applyAlignment="1" applyProtection="1">
      <alignment horizontal="right" indent="1"/>
    </xf>
    <xf numFmtId="3" fontId="5" fillId="35" borderId="0" xfId="2" applyNumberFormat="1" applyFont="1" applyFill="1" applyBorder="1" applyAlignment="1" applyProtection="1">
      <alignment horizontal="right" indent="1"/>
    </xf>
    <xf numFmtId="9" fontId="5" fillId="35" borderId="0" xfId="1" applyFont="1" applyFill="1" applyBorder="1" applyAlignment="1" applyProtection="1">
      <alignment horizontal="right" indent="1"/>
    </xf>
    <xf numFmtId="3" fontId="5" fillId="33" borderId="0" xfId="2" applyNumberFormat="1" applyFont="1" applyFill="1" applyBorder="1" applyAlignment="1" applyProtection="1">
      <alignment horizontal="right" indent="1"/>
    </xf>
    <xf numFmtId="9" fontId="5" fillId="33" borderId="0" xfId="1" applyFont="1" applyFill="1" applyBorder="1" applyAlignment="1" applyProtection="1">
      <alignment horizontal="right" indent="1"/>
    </xf>
    <xf numFmtId="3" fontId="8" fillId="34" borderId="0" xfId="2" applyNumberFormat="1" applyFont="1" applyFill="1" applyBorder="1" applyAlignment="1" applyProtection="1">
      <alignment horizontal="right" indent="1"/>
    </xf>
    <xf numFmtId="3" fontId="6" fillId="0" borderId="0" xfId="0" applyNumberFormat="1" applyFont="1"/>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5"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6" fillId="33" borderId="0" xfId="0" applyNumberFormat="1" applyFont="1" applyFill="1" applyAlignment="1">
      <alignment horizontal="right" indent="3"/>
    </xf>
    <xf numFmtId="164"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3" fontId="7" fillId="38" borderId="0" xfId="0" applyNumberFormat="1" applyFont="1" applyFill="1" applyAlignment="1">
      <alignment horizontal="right" indent="3"/>
    </xf>
    <xf numFmtId="3" fontId="7" fillId="38" borderId="0" xfId="0" applyNumberFormat="1" applyFont="1" applyFill="1" applyBorder="1" applyAlignment="1">
      <alignment horizontal="right" indent="3"/>
    </xf>
    <xf numFmtId="164" fontId="7" fillId="39" borderId="0" xfId="0" applyNumberFormat="1" applyFont="1" applyFill="1" applyBorder="1" applyAlignment="1">
      <alignment horizontal="right" indent="3"/>
    </xf>
    <xf numFmtId="164" fontId="7" fillId="39" borderId="0" xfId="0" applyNumberFormat="1" applyFont="1" applyFill="1" applyAlignment="1">
      <alignment horizontal="right" indent="3"/>
    </xf>
    <xf numFmtId="3"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164" fontId="7" fillId="33" borderId="0" xfId="0" applyNumberFormat="1" applyFont="1" applyFill="1" applyBorder="1" applyAlignment="1">
      <alignment horizontal="right" indent="3"/>
    </xf>
    <xf numFmtId="3" fontId="7" fillId="33" borderId="0" xfId="0" applyNumberFormat="1" applyFont="1" applyFill="1" applyAlignment="1">
      <alignment horizontal="right" indent="3"/>
    </xf>
    <xf numFmtId="164" fontId="7" fillId="33" borderId="0" xfId="0" applyNumberFormat="1" applyFont="1" applyFill="1" applyAlignment="1">
      <alignment horizontal="right" indent="3"/>
    </xf>
    <xf numFmtId="3" fontId="7" fillId="33" borderId="0" xfId="0" applyNumberFormat="1" applyFont="1" applyFill="1" applyBorder="1" applyAlignment="1">
      <alignment horizontal="right" indent="3"/>
    </xf>
    <xf numFmtId="0" fontId="31" fillId="33" borderId="0" xfId="2" applyFont="1" applyFill="1" applyBorder="1"/>
    <xf numFmtId="0" fontId="8" fillId="37" borderId="0" xfId="2" applyFont="1" applyFill="1" applyBorder="1"/>
    <xf numFmtId="9" fontId="4" fillId="37" borderId="0" xfId="1" applyFont="1" applyFill="1" applyBorder="1" applyAlignment="1" applyProtection="1">
      <alignment horizontal="right" indent="1"/>
    </xf>
    <xf numFmtId="0" fontId="31" fillId="35" borderId="0" xfId="2" applyFont="1" applyFill="1" applyBorder="1"/>
    <xf numFmtId="0" fontId="31" fillId="33" borderId="0" xfId="2" applyFont="1" applyFill="1"/>
    <xf numFmtId="9" fontId="31" fillId="35" borderId="0" xfId="1" applyFont="1" applyFill="1" applyBorder="1" applyAlignment="1" applyProtection="1">
      <alignment horizontal="right" indent="1"/>
    </xf>
    <xf numFmtId="0" fontId="8" fillId="37" borderId="0" xfId="2" applyFont="1" applyFill="1"/>
    <xf numFmtId="9" fontId="8" fillId="37" borderId="0" xfId="1" applyFont="1" applyFill="1" applyBorder="1" applyAlignment="1" applyProtection="1">
      <alignment horizontal="right" indent="1"/>
    </xf>
    <xf numFmtId="0" fontId="7" fillId="33" borderId="0" xfId="2" applyFont="1" applyFill="1" applyBorder="1" applyAlignment="1">
      <alignment horizontal="center"/>
    </xf>
    <xf numFmtId="0" fontId="4" fillId="34" borderId="0" xfId="278" applyNumberFormat="1" applyFont="1" applyFill="1" applyBorder="1" applyAlignment="1" applyProtection="1">
      <alignment horizontal="center"/>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38" borderId="0" xfId="0" applyNumberFormat="1" applyFont="1" applyFill="1" applyBorder="1" applyAlignment="1">
      <alignment horizontal="right" indent="2"/>
    </xf>
    <xf numFmtId="164" fontId="7" fillId="38" borderId="0" xfId="0" applyNumberFormat="1" applyFont="1" applyFill="1" applyAlignment="1">
      <alignment horizontal="right" indent="2"/>
    </xf>
    <xf numFmtId="3" fontId="7" fillId="38" borderId="0" xfId="0" applyNumberFormat="1" applyFont="1" applyFill="1" applyAlignment="1">
      <alignment horizontal="right" indent="2"/>
    </xf>
    <xf numFmtId="3" fontId="7" fillId="38" borderId="0" xfId="0" applyNumberFormat="1" applyFont="1" applyFill="1" applyBorder="1" applyAlignment="1">
      <alignment horizontal="right" indent="2"/>
    </xf>
    <xf numFmtId="164" fontId="7" fillId="39" borderId="0" xfId="0" applyNumberFormat="1" applyFont="1" applyFill="1" applyBorder="1" applyAlignment="1">
      <alignment horizontal="right" indent="2"/>
    </xf>
    <xf numFmtId="164" fontId="7" fillId="39" borderId="0" xfId="0" applyNumberFormat="1" applyFont="1" applyFill="1" applyAlignment="1">
      <alignment horizontal="right" indent="2"/>
    </xf>
    <xf numFmtId="3" fontId="7" fillId="39" borderId="0" xfId="0" applyNumberFormat="1" applyFont="1" applyFill="1" applyAlignment="1">
      <alignment horizontal="right" indent="2"/>
    </xf>
    <xf numFmtId="164" fontId="7" fillId="33" borderId="0" xfId="0" applyNumberFormat="1" applyFont="1" applyFill="1" applyBorder="1" applyAlignment="1">
      <alignment horizontal="right" indent="2"/>
    </xf>
    <xf numFmtId="3" fontId="7" fillId="33" borderId="0" xfId="0" applyNumberFormat="1" applyFont="1" applyFill="1" applyAlignment="1">
      <alignment horizontal="right" indent="2"/>
    </xf>
    <xf numFmtId="164" fontId="7" fillId="33" borderId="0" xfId="0" applyNumberFormat="1" applyFont="1" applyFill="1" applyAlignment="1">
      <alignment horizontal="right" indent="2"/>
    </xf>
    <xf numFmtId="3" fontId="7" fillId="33" borderId="0" xfId="0" applyNumberFormat="1" applyFont="1" applyFill="1" applyBorder="1" applyAlignment="1">
      <alignment horizontal="right" indent="2"/>
    </xf>
    <xf numFmtId="3" fontId="7" fillId="39" borderId="0" xfId="0" applyNumberFormat="1" applyFont="1" applyFill="1" applyBorder="1" applyAlignment="1">
      <alignment horizontal="right" indent="2"/>
    </xf>
    <xf numFmtId="3" fontId="5" fillId="35" borderId="0" xfId="278" quotePrefix="1" applyNumberFormat="1" applyFont="1" applyFill="1" applyBorder="1" applyAlignment="1" applyProtection="1">
      <alignment horizontal="right" vertical="top" indent="2"/>
    </xf>
    <xf numFmtId="3" fontId="4" fillId="35" borderId="0" xfId="278" applyNumberFormat="1" applyFont="1" applyFill="1" applyBorder="1" applyAlignment="1" applyProtection="1">
      <alignment horizontal="right" vertical="top" indent="2"/>
    </xf>
    <xf numFmtId="0" fontId="8" fillId="33" borderId="0" xfId="2" applyFont="1" applyFill="1" applyBorder="1" applyAlignment="1"/>
    <xf numFmtId="0" fontId="8" fillId="0" borderId="0" xfId="0" applyFont="1"/>
    <xf numFmtId="0" fontId="4" fillId="36" borderId="0" xfId="278" applyNumberFormat="1" applyFont="1" applyFill="1" applyBorder="1" applyAlignment="1" applyProtection="1"/>
    <xf numFmtId="3" fontId="7" fillId="34" borderId="0" xfId="2" applyNumberFormat="1" applyFont="1" applyFill="1" applyBorder="1" applyAlignment="1">
      <alignment horizontal="right" vertical="top"/>
    </xf>
    <xf numFmtId="9" fontId="4" fillId="34" borderId="0" xfId="1" applyFont="1" applyFill="1" applyBorder="1" applyAlignment="1" applyProtection="1">
      <alignment horizontal="right"/>
    </xf>
    <xf numFmtId="0" fontId="7" fillId="34" borderId="0" xfId="2"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3" borderId="0" xfId="2" applyFont="1" applyFill="1" applyBorder="1" applyAlignment="1">
      <alignment horizontal="center"/>
    </xf>
    <xf numFmtId="0" fontId="7" fillId="34" borderId="0" xfId="2" applyFont="1" applyFill="1" applyBorder="1" applyAlignment="1">
      <alignment horizontal="center"/>
    </xf>
    <xf numFmtId="0" fontId="4" fillId="34" borderId="0" xfId="278" applyNumberFormat="1" applyFont="1" applyFill="1" applyBorder="1" applyAlignment="1" applyProtection="1">
      <alignment horizontal="center"/>
    </xf>
    <xf numFmtId="0" fontId="28" fillId="0" borderId="0" xfId="0" applyFont="1"/>
    <xf numFmtId="0" fontId="54" fillId="0" borderId="0" xfId="0" applyFont="1" applyAlignment="1">
      <alignment horizontal="left" vertical="center" indent="2"/>
    </xf>
    <xf numFmtId="0" fontId="54" fillId="0" borderId="0" xfId="0" applyFont="1" applyAlignment="1">
      <alignment horizontal="left" vertical="center" wrapText="1" indent="2"/>
    </xf>
    <xf numFmtId="0" fontId="0" fillId="0" borderId="0" xfId="0" applyAlignment="1">
      <alignment horizontal="left" indent="2"/>
    </xf>
    <xf numFmtId="0" fontId="54" fillId="0" borderId="0" xfId="0" applyFont="1" applyAlignment="1">
      <alignment horizontal="left" vertical="center" indent="6"/>
    </xf>
    <xf numFmtId="0" fontId="54" fillId="0" borderId="0" xfId="0" applyFont="1" applyAlignment="1">
      <alignment horizontal="left" vertical="center" wrapText="1" indent="6"/>
    </xf>
    <xf numFmtId="0" fontId="54" fillId="0" borderId="0" xfId="0" applyFont="1" applyAlignment="1">
      <alignment horizontal="left" wrapText="1" indent="6"/>
    </xf>
    <xf numFmtId="0" fontId="54" fillId="0" borderId="0" xfId="0" applyFont="1" applyAlignment="1">
      <alignment vertical="center"/>
    </xf>
    <xf numFmtId="0" fontId="55" fillId="0" borderId="0" xfId="0" applyFont="1" applyAlignment="1">
      <alignment vertical="center"/>
    </xf>
    <xf numFmtId="0" fontId="57" fillId="0" borderId="0" xfId="0" applyFont="1" applyAlignment="1">
      <alignment vertical="center"/>
    </xf>
    <xf numFmtId="0" fontId="0" fillId="0" borderId="0" xfId="0" applyAlignment="1">
      <alignment horizontal="left"/>
    </xf>
    <xf numFmtId="0" fontId="55" fillId="0" borderId="0" xfId="0" applyFont="1" applyAlignment="1">
      <alignment horizontal="left" vertical="center" wrapText="1"/>
    </xf>
    <xf numFmtId="0" fontId="26" fillId="0" borderId="0" xfId="0" applyFont="1" applyAlignment="1">
      <alignment vertical="center"/>
    </xf>
  </cellXfs>
  <cellStyles count="370">
    <cellStyle name="20% - Accent1" xfId="344" builtinId="30" customBuiltin="1"/>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xfId="348" builtinId="34" customBuiltin="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xfId="352" builtinId="38" customBuiltin="1"/>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xfId="356" builtinId="42" customBuiltin="1"/>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xfId="360" builtinId="46" customBuiltin="1"/>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xfId="364" builtinId="50" customBuiltin="1"/>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xfId="345" builtinId="31" customBuiltin="1"/>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xfId="349" builtinId="35" customBuiltin="1"/>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xfId="353" builtinId="39" customBuiltin="1"/>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xfId="357" builtinId="43" customBuiltin="1"/>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xfId="361" builtinId="47" customBuiltin="1"/>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xfId="365" builtinId="51" customBuiltin="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xfId="346" builtinId="32" customBuiltin="1"/>
    <cellStyle name="60% - Accent1 2" xfId="231"/>
    <cellStyle name="60% - Accent2" xfId="350" builtinId="36" customBuiltin="1"/>
    <cellStyle name="60% - Accent2 2" xfId="232"/>
    <cellStyle name="60% - Accent3" xfId="354" builtinId="40" customBuiltin="1"/>
    <cellStyle name="60% - Accent3 2" xfId="233"/>
    <cellStyle name="60% - Accent4" xfId="358" builtinId="44" customBuiltin="1"/>
    <cellStyle name="60% - Accent4 2" xfId="234"/>
    <cellStyle name="60% - Accent5" xfId="362" builtinId="48" customBuiltin="1"/>
    <cellStyle name="60% - Accent5 2" xfId="235"/>
    <cellStyle name="60% - Accent6" xfId="366" builtinId="52" customBuiltin="1"/>
    <cellStyle name="60% - Accent6 2" xfId="236"/>
    <cellStyle name="Accent1" xfId="343" builtinId="29" customBuiltin="1"/>
    <cellStyle name="Accent1 2" xfId="237"/>
    <cellStyle name="Accent2" xfId="347" builtinId="33" customBuiltin="1"/>
    <cellStyle name="Accent2 2" xfId="238"/>
    <cellStyle name="Accent3" xfId="351" builtinId="37" customBuiltin="1"/>
    <cellStyle name="Accent3 2" xfId="239"/>
    <cellStyle name="Accent4" xfId="355" builtinId="41" customBuiltin="1"/>
    <cellStyle name="Accent4 2" xfId="240"/>
    <cellStyle name="Accent5" xfId="359" builtinId="45" customBuiltin="1"/>
    <cellStyle name="Accent5 2" xfId="241"/>
    <cellStyle name="Accent6" xfId="363" builtinId="49" customBuiltin="1"/>
    <cellStyle name="Accent6 2" xfId="242"/>
    <cellStyle name="Bad" xfId="332" builtinId="27" customBuiltin="1"/>
    <cellStyle name="Bad 2" xfId="243"/>
    <cellStyle name="Calculation" xfId="336" builtinId="22" customBuiltin="1"/>
    <cellStyle name="Calculation 2" xfId="244"/>
    <cellStyle name="Check Cell" xfId="338" builtinId="23" customBuiltin="1"/>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xfId="341" builtinId="53" customBuiltin="1"/>
    <cellStyle name="Explanatory Text 2" xfId="260"/>
    <cellStyle name="Followed Hyperlink" xfId="368" builtinId="9" customBuiltin="1"/>
    <cellStyle name="Good" xfId="331" builtinId="26" customBuiltin="1"/>
    <cellStyle name="Good 2" xfId="261"/>
    <cellStyle name="Heading 1" xfId="327" builtinId="16" customBuiltin="1"/>
    <cellStyle name="Heading 1 2" xfId="262"/>
    <cellStyle name="Heading 2" xfId="328" builtinId="17" customBuiltin="1"/>
    <cellStyle name="Heading 2 2" xfId="263"/>
    <cellStyle name="Heading 3" xfId="329" builtinId="18" customBuiltin="1"/>
    <cellStyle name="Heading 3 2" xfId="264"/>
    <cellStyle name="Heading 4" xfId="330" builtinId="19" customBuiltin="1"/>
    <cellStyle name="Heading 4 2" xfId="265"/>
    <cellStyle name="Hyperlink" xfId="367" builtinId="8" customBuiltin="1"/>
    <cellStyle name="Hyperlink 2" xfId="369"/>
    <cellStyle name="Input" xfId="334" builtinId="20" customBuiltin="1"/>
    <cellStyle name="Input 2" xfId="266"/>
    <cellStyle name="Linked Cell" xfId="337" builtinId="24" customBuiltin="1"/>
    <cellStyle name="Linked Cell 2" xfId="267"/>
    <cellStyle name="Neutral" xfId="333" builtinId="28" customBuiltin="1"/>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xfId="340" builtinId="10" customBuiltin="1"/>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xfId="335" builtinId="21" customBuiltin="1"/>
    <cellStyle name="Output 2" xfId="318"/>
    <cellStyle name="Percent" xfId="1" builtinId="5"/>
    <cellStyle name="Percent 2" xfId="319"/>
    <cellStyle name="Percent 3" xfId="320"/>
    <cellStyle name="Percent 4" xfId="321"/>
    <cellStyle name="Percent 5" xfId="322"/>
    <cellStyle name="Style 1" xfId="323"/>
    <cellStyle name="Title" xfId="326" builtinId="15" customBuiltin="1"/>
    <cellStyle name="Total" xfId="342" builtinId="25" customBuiltin="1"/>
    <cellStyle name="Total 2" xfId="324"/>
    <cellStyle name="Warning Text" xfId="339" builtinId="11" customBuiltin="1"/>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zoomScaleNormal="100" workbookViewId="0">
      <selection activeCell="B17" sqref="B17"/>
    </sheetView>
  </sheetViews>
  <sheetFormatPr defaultRowHeight="15"/>
  <cols>
    <col min="1" max="1" width="2.7109375" customWidth="1"/>
    <col min="2" max="2" width="78.5703125" customWidth="1"/>
  </cols>
  <sheetData>
    <row r="1" spans="2:3">
      <c r="B1" s="94" t="s">
        <v>126</v>
      </c>
      <c r="C1" s="95" t="s">
        <v>127</v>
      </c>
    </row>
    <row r="2" spans="2:3">
      <c r="B2" s="104" t="s">
        <v>183</v>
      </c>
      <c r="C2" s="97">
        <v>0</v>
      </c>
    </row>
    <row r="3" spans="2:3">
      <c r="B3" s="96" t="s">
        <v>128</v>
      </c>
      <c r="C3" s="97">
        <v>1</v>
      </c>
    </row>
    <row r="4" spans="2:3">
      <c r="B4" s="96" t="s">
        <v>129</v>
      </c>
      <c r="C4" s="97">
        <v>2</v>
      </c>
    </row>
    <row r="5" spans="2:3">
      <c r="B5" s="104" t="s">
        <v>140</v>
      </c>
      <c r="C5" s="97">
        <v>3</v>
      </c>
    </row>
    <row r="6" spans="2:3">
      <c r="B6" s="104" t="s">
        <v>130</v>
      </c>
      <c r="C6" s="97">
        <v>4</v>
      </c>
    </row>
    <row r="7" spans="2:3">
      <c r="B7" s="104" t="s">
        <v>141</v>
      </c>
      <c r="C7" s="97">
        <v>5</v>
      </c>
    </row>
    <row r="8" spans="2:3">
      <c r="B8" s="104" t="s">
        <v>131</v>
      </c>
      <c r="C8" s="97">
        <v>6</v>
      </c>
    </row>
    <row r="9" spans="2:3">
      <c r="B9" s="104" t="s">
        <v>132</v>
      </c>
      <c r="C9" s="97">
        <v>7</v>
      </c>
    </row>
    <row r="10" spans="2:3">
      <c r="B10" s="104" t="s">
        <v>133</v>
      </c>
      <c r="C10" s="97">
        <v>8</v>
      </c>
    </row>
    <row r="11" spans="2:3">
      <c r="B11" s="104" t="s">
        <v>134</v>
      </c>
      <c r="C11" s="97">
        <v>9</v>
      </c>
    </row>
    <row r="12" spans="2:3">
      <c r="B12" s="104" t="s">
        <v>135</v>
      </c>
      <c r="C12" s="97">
        <v>10</v>
      </c>
    </row>
    <row r="13" spans="2:3">
      <c r="B13" s="104" t="s">
        <v>136</v>
      </c>
      <c r="C13" s="93">
        <v>11</v>
      </c>
    </row>
    <row r="14" spans="2:3">
      <c r="B14" s="104" t="s">
        <v>137</v>
      </c>
      <c r="C14" s="93">
        <v>12</v>
      </c>
    </row>
    <row r="15" spans="2:3">
      <c r="B15" s="104" t="s">
        <v>138</v>
      </c>
      <c r="C15" s="97">
        <v>13</v>
      </c>
    </row>
    <row r="16" spans="2:3">
      <c r="B16" s="104" t="s">
        <v>139</v>
      </c>
      <c r="C16" s="97">
        <v>14</v>
      </c>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15" location="'13'!A1" display="Undergraduate Additional Major Enrollment by Department Fall Semesters 2017 and 2016"/>
    <hyperlink ref="B16" location="'14'!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PREVIOUS YEAR)"/>
    <hyperlink ref="B2" location="'0'!A1" display="Data Sources and Definitions"/>
  </hyperlinks>
  <pageMargins left="0.7" right="0.7" top="0.75" bottom="0.75" header="0.3" footer="0.3"/>
  <pageSetup orientation="portrait" r:id="rId1"/>
  <headerFooter>
    <oddHeader>&amp;C&amp;"-,Bold"Tepper School of Business</oddHeader>
    <oddFooter>&amp;CFall Semseter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3"/>
  <sheetViews>
    <sheetView zoomScaleNormal="100" workbookViewId="0">
      <selection activeCell="G20" sqref="G20"/>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66" t="s">
        <v>151</v>
      </c>
      <c r="B1" s="17"/>
      <c r="C1" s="8"/>
      <c r="D1" s="8"/>
    </row>
    <row r="2" spans="1:117" s="98" customFormat="1" ht="12.75" customHeight="1">
      <c r="A2" s="19"/>
      <c r="B2" s="17"/>
      <c r="C2" s="92"/>
      <c r="D2" s="9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row>
    <row r="3" spans="1:117" ht="12.75" customHeight="1">
      <c r="A3" s="12" t="s">
        <v>23</v>
      </c>
      <c r="B3" s="69" t="s">
        <v>31</v>
      </c>
      <c r="C3" s="70" t="s">
        <v>35</v>
      </c>
      <c r="D3" s="70" t="s">
        <v>34</v>
      </c>
    </row>
    <row r="4" spans="1:117" ht="12.75" customHeight="1">
      <c r="A4" s="16" t="s">
        <v>117</v>
      </c>
      <c r="B4" s="18">
        <v>96</v>
      </c>
      <c r="C4" s="18">
        <v>89</v>
      </c>
      <c r="D4" s="111">
        <f t="shared" ref="D4:D5" si="0">(B4-C4)/C4</f>
        <v>7.8651685393258425E-2</v>
      </c>
    </row>
    <row r="5" spans="1:117" ht="12.75" customHeight="1">
      <c r="A5" s="12" t="s">
        <v>12</v>
      </c>
      <c r="B5" s="66">
        <v>96</v>
      </c>
      <c r="C5" s="66">
        <v>89</v>
      </c>
      <c r="D5" s="136">
        <f t="shared" si="0"/>
        <v>7.8651685393258425E-2</v>
      </c>
    </row>
    <row r="6" spans="1:117" ht="12.75" customHeight="1">
      <c r="A6" s="4"/>
      <c r="B6" s="2"/>
    </row>
    <row r="7" spans="1:117" ht="12.75" customHeight="1">
      <c r="A7" s="1"/>
      <c r="B7" s="2"/>
    </row>
    <row r="8" spans="1:117" ht="12.75" customHeight="1">
      <c r="B8" s="2"/>
    </row>
    <row r="9" spans="1:117" ht="12.75" customHeight="1">
      <c r="B9" s="2"/>
    </row>
    <row r="10" spans="1:117" ht="12.75" customHeight="1">
      <c r="B10" s="2"/>
    </row>
    <row r="11" spans="1:117" ht="12.75" customHeight="1">
      <c r="B11" s="2"/>
    </row>
    <row r="12" spans="1:117" ht="12.75" customHeight="1">
      <c r="B12" s="2"/>
    </row>
    <row r="13" spans="1:117" ht="12.75" customHeight="1">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sheetData>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49"/>
  <sheetViews>
    <sheetView zoomScaleNormal="100" workbookViewId="0">
      <selection activeCell="E32" sqref="E32"/>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112" ht="12.75" customHeight="1">
      <c r="A1" s="17" t="s">
        <v>149</v>
      </c>
      <c r="B1" s="18"/>
      <c r="C1" s="24"/>
      <c r="D1" s="5"/>
    </row>
    <row r="2" spans="1:112" s="98" customFormat="1" ht="12.75" customHeight="1">
      <c r="A2" s="17"/>
      <c r="B2" s="18"/>
      <c r="C2" s="24"/>
      <c r="D2" s="5"/>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row>
    <row r="3" spans="1:112" ht="12.75" customHeight="1">
      <c r="A3" s="19"/>
      <c r="B3" s="175" t="s">
        <v>17</v>
      </c>
      <c r="C3" s="175"/>
      <c r="D3" s="175"/>
      <c r="E3" s="175" t="s">
        <v>29</v>
      </c>
      <c r="F3" s="175"/>
      <c r="G3" s="175"/>
    </row>
    <row r="4" spans="1:112" ht="12.75" customHeight="1">
      <c r="A4" s="12" t="s">
        <v>23</v>
      </c>
      <c r="B4" s="67" t="s">
        <v>31</v>
      </c>
      <c r="C4" s="68" t="s">
        <v>35</v>
      </c>
      <c r="D4" s="68" t="s">
        <v>34</v>
      </c>
      <c r="E4" s="67" t="s">
        <v>31</v>
      </c>
      <c r="F4" s="68" t="s">
        <v>35</v>
      </c>
      <c r="G4" s="68" t="s">
        <v>34</v>
      </c>
    </row>
    <row r="5" spans="1:112" ht="12.75" customHeight="1">
      <c r="A5" s="16" t="s">
        <v>116</v>
      </c>
      <c r="B5" s="137">
        <v>256</v>
      </c>
      <c r="C5" s="137">
        <v>220</v>
      </c>
      <c r="D5" s="109">
        <f t="shared" ref="D5:D7" si="0">IFERROR((B5-C5)/C5, " ")</f>
        <v>0.16363636363636364</v>
      </c>
      <c r="E5" s="138">
        <v>313</v>
      </c>
      <c r="F5" s="138">
        <v>306</v>
      </c>
      <c r="G5" s="111">
        <f t="shared" ref="G5:G7" si="1">IFERROR((E5-F5)/F5, " ")</f>
        <v>2.2875816993464051E-2</v>
      </c>
    </row>
    <row r="6" spans="1:112" ht="12.75" customHeight="1">
      <c r="A6" s="16" t="s">
        <v>91</v>
      </c>
      <c r="B6" s="137">
        <v>0</v>
      </c>
      <c r="C6" s="137">
        <v>0</v>
      </c>
      <c r="D6" s="109" t="str">
        <f t="shared" si="0"/>
        <v xml:space="preserve"> </v>
      </c>
      <c r="E6" s="138">
        <v>0</v>
      </c>
      <c r="F6" s="138">
        <v>1</v>
      </c>
      <c r="G6" s="111">
        <f t="shared" si="1"/>
        <v>-1</v>
      </c>
    </row>
    <row r="7" spans="1:112" ht="12.75" customHeight="1">
      <c r="A7" s="64" t="s">
        <v>12</v>
      </c>
      <c r="B7" s="140">
        <v>256</v>
      </c>
      <c r="C7" s="140">
        <v>220</v>
      </c>
      <c r="D7" s="136">
        <f t="shared" si="0"/>
        <v>0.16363636363636364</v>
      </c>
      <c r="E7" s="140">
        <v>313</v>
      </c>
      <c r="F7" s="140">
        <v>307</v>
      </c>
      <c r="G7" s="136">
        <f t="shared" si="1"/>
        <v>1.9543973941368076E-2</v>
      </c>
    </row>
    <row r="8" spans="1:112" ht="12.75" customHeight="1">
      <c r="B8" s="2"/>
    </row>
    <row r="9" spans="1:112" ht="12.75" customHeight="1">
      <c r="B9" s="2"/>
    </row>
    <row r="10" spans="1:112" ht="12.75" customHeight="1">
      <c r="B10" s="2"/>
    </row>
    <row r="11" spans="1:112" ht="12.75" customHeight="1">
      <c r="B11" s="2"/>
    </row>
    <row r="12" spans="1:112" ht="12.75" customHeight="1">
      <c r="B12" s="2"/>
    </row>
    <row r="13" spans="1:112" ht="12.75" customHeight="1">
      <c r="B13" s="2"/>
    </row>
    <row r="14" spans="1:112" ht="12.75" customHeight="1">
      <c r="B14" s="2"/>
    </row>
    <row r="15" spans="1:112" ht="12.75" customHeight="1">
      <c r="B15" s="2"/>
    </row>
    <row r="16" spans="1:112"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sheetData>
  <mergeCells count="2">
    <mergeCell ref="B3:D3"/>
    <mergeCell ref="E3:G3"/>
  </mergeCells>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99"/>
  <sheetViews>
    <sheetView zoomScaleNormal="100" workbookViewId="0">
      <selection activeCell="A17" sqref="A17"/>
    </sheetView>
  </sheetViews>
  <sheetFormatPr defaultRowHeight="12.75" customHeight="1"/>
  <cols>
    <col min="1" max="1" width="23.5703125" style="2" customWidth="1"/>
    <col min="2" max="2" width="11.7109375" style="1" customWidth="1"/>
    <col min="3" max="7" width="11.7109375" style="2" customWidth="1"/>
    <col min="8" max="115" width="9.140625" style="2"/>
    <col min="116" max="16384" width="9.140625" style="1"/>
  </cols>
  <sheetData>
    <row r="1" spans="1:115" ht="12.75" customHeight="1">
      <c r="A1" s="17" t="s">
        <v>150</v>
      </c>
      <c r="B1" s="18"/>
      <c r="C1" s="24"/>
      <c r="D1" s="5"/>
    </row>
    <row r="2" spans="1:115" s="98" customFormat="1" ht="12.75" customHeight="1">
      <c r="A2" s="17"/>
      <c r="B2" s="18"/>
      <c r="C2" s="24"/>
      <c r="D2" s="5"/>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row>
    <row r="3" spans="1:115" ht="12.75" customHeight="1">
      <c r="A3" s="19"/>
      <c r="B3" s="175" t="s">
        <v>17</v>
      </c>
      <c r="C3" s="175"/>
      <c r="D3" s="175"/>
      <c r="E3" s="175" t="s">
        <v>29</v>
      </c>
      <c r="F3" s="175"/>
      <c r="G3" s="175"/>
    </row>
    <row r="4" spans="1:115" ht="12.75" customHeight="1">
      <c r="A4" s="12" t="s">
        <v>23</v>
      </c>
      <c r="B4" s="67" t="s">
        <v>31</v>
      </c>
      <c r="C4" s="68" t="s">
        <v>35</v>
      </c>
      <c r="D4" s="68" t="s">
        <v>34</v>
      </c>
      <c r="E4" s="67" t="s">
        <v>31</v>
      </c>
      <c r="F4" s="68" t="s">
        <v>35</v>
      </c>
      <c r="G4" s="68" t="s">
        <v>34</v>
      </c>
    </row>
    <row r="5" spans="1:115" ht="12.75" customHeight="1">
      <c r="A5" s="90" t="s">
        <v>117</v>
      </c>
      <c r="B5" s="137">
        <v>194</v>
      </c>
      <c r="C5" s="137">
        <v>178</v>
      </c>
      <c r="D5" s="109">
        <f t="shared" ref="D5:D7" si="0">IFERROR((B5-C5)/C5, " ")</f>
        <v>8.98876404494382E-2</v>
      </c>
      <c r="E5" s="134">
        <v>435</v>
      </c>
      <c r="F5" s="134">
        <v>441</v>
      </c>
      <c r="G5" s="111">
        <f t="shared" ref="G5:G7" si="1">IFERROR((E5-F5)/F5, " ")</f>
        <v>-1.3605442176870748E-2</v>
      </c>
    </row>
    <row r="6" spans="1:115" ht="12.75" customHeight="1">
      <c r="A6" s="90" t="s">
        <v>118</v>
      </c>
      <c r="B6" s="137">
        <v>71</v>
      </c>
      <c r="C6" s="137">
        <v>73</v>
      </c>
      <c r="D6" s="109">
        <f t="shared" si="0"/>
        <v>-2.7397260273972601E-2</v>
      </c>
      <c r="E6" s="134">
        <v>196</v>
      </c>
      <c r="F6" s="134">
        <v>220</v>
      </c>
      <c r="G6" s="111">
        <f t="shared" si="1"/>
        <v>-0.10909090909090909</v>
      </c>
    </row>
    <row r="7" spans="1:115" ht="12.75" customHeight="1">
      <c r="A7" s="12" t="s">
        <v>12</v>
      </c>
      <c r="B7" s="140">
        <v>265</v>
      </c>
      <c r="C7" s="140">
        <v>251</v>
      </c>
      <c r="D7" s="136">
        <f t="shared" si="0"/>
        <v>5.5776892430278883E-2</v>
      </c>
      <c r="E7" s="140">
        <v>631</v>
      </c>
      <c r="F7" s="140">
        <v>661</v>
      </c>
      <c r="G7" s="136">
        <f t="shared" si="1"/>
        <v>-4.5385779122541603E-2</v>
      </c>
    </row>
    <row r="8" spans="1:115" ht="12.75" customHeight="1">
      <c r="A8" s="4"/>
      <c r="B8" s="2"/>
    </row>
    <row r="9" spans="1:115" ht="12.75" customHeight="1">
      <c r="B9" s="2"/>
    </row>
    <row r="10" spans="1:115" ht="12.75" customHeight="1">
      <c r="B10" s="2"/>
    </row>
    <row r="11" spans="1:115" ht="12.75" customHeight="1">
      <c r="B11" s="2"/>
    </row>
    <row r="12" spans="1:115" ht="12.75" customHeight="1">
      <c r="B12" s="2"/>
    </row>
    <row r="13" spans="1:115" ht="12.75" customHeight="1">
      <c r="A13" s="65"/>
      <c r="B13" s="2"/>
    </row>
    <row r="14" spans="1:115" ht="12.75" customHeight="1">
      <c r="B14" s="2"/>
    </row>
    <row r="15" spans="1:115" ht="12.75" customHeight="1">
      <c r="B15" s="2"/>
    </row>
    <row r="16" spans="1:115"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sheetData>
  <mergeCells count="2">
    <mergeCell ref="B3:D3"/>
    <mergeCell ref="E3:G3"/>
  </mergeCells>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rowBreaks count="2" manualBreakCount="2">
    <brk id="41" max="10" man="1"/>
    <brk id="86"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2"/>
  <sheetViews>
    <sheetView zoomScaleNormal="100" workbookViewId="0">
      <selection activeCell="C18" sqref="C18"/>
    </sheetView>
  </sheetViews>
  <sheetFormatPr defaultRowHeight="12.75" customHeight="1"/>
  <cols>
    <col min="1" max="1" width="30" style="2" customWidth="1"/>
    <col min="2" max="2" width="11.7109375" style="1" customWidth="1"/>
    <col min="3" max="8" width="11.7109375" style="2" customWidth="1"/>
    <col min="9" max="117" width="9.140625" style="2"/>
    <col min="118" max="16384" width="9.140625" style="1"/>
  </cols>
  <sheetData>
    <row r="1" spans="1:117" ht="12.75" customHeight="1">
      <c r="A1" s="166" t="s">
        <v>151</v>
      </c>
      <c r="B1" s="17"/>
      <c r="C1" s="174"/>
      <c r="D1" s="174"/>
      <c r="E1" s="13"/>
    </row>
    <row r="2" spans="1:117" s="98" customFormat="1" ht="12.75" customHeight="1">
      <c r="A2" s="19"/>
      <c r="B2" s="17"/>
      <c r="C2" s="142"/>
      <c r="D2" s="142"/>
      <c r="E2" s="142"/>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row>
    <row r="3" spans="1:117" ht="12.75" customHeight="1">
      <c r="A3" s="19"/>
      <c r="B3" s="175" t="s">
        <v>17</v>
      </c>
      <c r="C3" s="175"/>
      <c r="D3" s="175"/>
      <c r="E3" s="175" t="s">
        <v>29</v>
      </c>
      <c r="F3" s="175"/>
      <c r="G3" s="175"/>
    </row>
    <row r="4" spans="1:117" ht="12.75" customHeight="1">
      <c r="A4" s="12" t="s">
        <v>23</v>
      </c>
      <c r="B4" s="67" t="s">
        <v>31</v>
      </c>
      <c r="C4" s="68" t="s">
        <v>35</v>
      </c>
      <c r="D4" s="68" t="s">
        <v>34</v>
      </c>
      <c r="E4" s="67" t="s">
        <v>31</v>
      </c>
      <c r="F4" s="68" t="s">
        <v>35</v>
      </c>
      <c r="G4" s="68" t="s">
        <v>34</v>
      </c>
    </row>
    <row r="5" spans="1:117" ht="12.75" customHeight="1">
      <c r="A5" s="16" t="s">
        <v>117</v>
      </c>
      <c r="B5" s="137">
        <v>38</v>
      </c>
      <c r="C5" s="137">
        <v>34</v>
      </c>
      <c r="D5" s="109">
        <f t="shared" ref="D5:D6" si="0">IFERROR((B5-C5)/C5, " ")</f>
        <v>0.11764705882352941</v>
      </c>
      <c r="E5" s="134">
        <v>58</v>
      </c>
      <c r="F5" s="138">
        <v>55</v>
      </c>
      <c r="G5" s="111">
        <f t="shared" ref="G5:G6" si="1">IFERROR((E5-F5)/F5, " ")</f>
        <v>5.4545454545454543E-2</v>
      </c>
    </row>
    <row r="6" spans="1:117" ht="12.75" customHeight="1">
      <c r="A6" s="64" t="s">
        <v>12</v>
      </c>
      <c r="B6" s="140">
        <v>38</v>
      </c>
      <c r="C6" s="140">
        <v>34</v>
      </c>
      <c r="D6" s="136">
        <f t="shared" si="0"/>
        <v>0.11764705882352941</v>
      </c>
      <c r="E6" s="140">
        <v>58</v>
      </c>
      <c r="F6" s="140">
        <v>55</v>
      </c>
      <c r="G6" s="136">
        <f t="shared" si="1"/>
        <v>5.4545454545454543E-2</v>
      </c>
    </row>
    <row r="7" spans="1:117" ht="12.75" customHeight="1">
      <c r="A7" s="65"/>
      <c r="B7" s="2"/>
    </row>
    <row r="8" spans="1:117" ht="12.75" customHeight="1">
      <c r="B8" s="2"/>
    </row>
    <row r="9" spans="1:117" ht="12.75" customHeight="1">
      <c r="B9" s="2"/>
    </row>
    <row r="10" spans="1:117" ht="12.75" customHeight="1">
      <c r="B10" s="2"/>
    </row>
    <row r="11" spans="1:117" ht="12.75" customHeight="1">
      <c r="B11" s="2"/>
    </row>
    <row r="12" spans="1:117" ht="12.75" customHeight="1">
      <c r="B12" s="2"/>
    </row>
    <row r="13" spans="1:117" ht="12.75" customHeight="1">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sheetData>
  <mergeCells count="3">
    <mergeCell ref="C1:D1"/>
    <mergeCell ref="B3:D3"/>
    <mergeCell ref="E3:G3"/>
  </mergeCells>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workbookViewId="0">
      <selection activeCell="B15" sqref="B15"/>
    </sheetView>
  </sheetViews>
  <sheetFormatPr defaultRowHeight="15"/>
  <cols>
    <col min="1" max="1" width="25.28515625" customWidth="1"/>
    <col min="2" max="2" width="18.42578125" customWidth="1"/>
  </cols>
  <sheetData>
    <row r="1" spans="1:6">
      <c r="A1" s="167" t="s">
        <v>153</v>
      </c>
      <c r="B1" s="25"/>
      <c r="C1" s="25"/>
      <c r="D1" s="25"/>
      <c r="E1" s="25"/>
      <c r="F1" s="25"/>
    </row>
    <row r="2" spans="1:6">
      <c r="A2" s="27"/>
      <c r="B2" s="27"/>
      <c r="C2" s="27"/>
      <c r="D2" s="27"/>
      <c r="E2" s="27"/>
      <c r="F2" s="27"/>
    </row>
    <row r="3" spans="1:6">
      <c r="A3" s="37" t="s">
        <v>90</v>
      </c>
      <c r="B3" s="37" t="s">
        <v>89</v>
      </c>
      <c r="C3" s="48" t="s">
        <v>88</v>
      </c>
      <c r="D3" s="48" t="s">
        <v>15</v>
      </c>
      <c r="E3" s="48" t="s">
        <v>14</v>
      </c>
      <c r="F3" s="48" t="s">
        <v>12</v>
      </c>
    </row>
    <row r="4" spans="1:6">
      <c r="A4" s="37" t="s">
        <v>87</v>
      </c>
      <c r="B4" s="34" t="s">
        <v>86</v>
      </c>
      <c r="C4" s="42">
        <v>0</v>
      </c>
      <c r="D4" s="41">
        <v>1</v>
      </c>
      <c r="E4" s="42">
        <v>0</v>
      </c>
      <c r="F4" s="30">
        <v>1</v>
      </c>
    </row>
    <row r="5" spans="1:6">
      <c r="A5" s="37"/>
      <c r="B5" s="34" t="s">
        <v>85</v>
      </c>
      <c r="C5" s="39">
        <v>0</v>
      </c>
      <c r="D5" s="38">
        <v>1</v>
      </c>
      <c r="E5" s="39">
        <v>0</v>
      </c>
      <c r="F5" s="30">
        <v>1</v>
      </c>
    </row>
    <row r="6" spans="1:6">
      <c r="A6" s="37"/>
      <c r="B6" s="34" t="s">
        <v>84</v>
      </c>
      <c r="C6" s="39">
        <v>0</v>
      </c>
      <c r="D6" s="38">
        <v>0</v>
      </c>
      <c r="E6" s="39">
        <v>1</v>
      </c>
      <c r="F6" s="30">
        <v>1</v>
      </c>
    </row>
    <row r="7" spans="1:6">
      <c r="A7" s="37"/>
      <c r="B7" s="37" t="s">
        <v>1</v>
      </c>
      <c r="C7" s="28">
        <v>0</v>
      </c>
      <c r="D7" s="28">
        <v>2</v>
      </c>
      <c r="E7" s="28">
        <v>1</v>
      </c>
      <c r="F7" s="28">
        <v>3</v>
      </c>
    </row>
    <row r="8" spans="1:6">
      <c r="A8" s="37" t="s">
        <v>83</v>
      </c>
      <c r="B8" s="34" t="s">
        <v>82</v>
      </c>
      <c r="C8" s="39">
        <v>0</v>
      </c>
      <c r="D8" s="38">
        <v>1</v>
      </c>
      <c r="E8" s="39">
        <v>0</v>
      </c>
      <c r="F8" s="30">
        <v>1</v>
      </c>
    </row>
    <row r="9" spans="1:6">
      <c r="A9" s="47"/>
      <c r="B9" s="34" t="s">
        <v>81</v>
      </c>
      <c r="C9" s="39">
        <v>0</v>
      </c>
      <c r="D9" s="38">
        <v>1</v>
      </c>
      <c r="E9" s="39">
        <v>0</v>
      </c>
      <c r="F9" s="30">
        <v>1</v>
      </c>
    </row>
    <row r="10" spans="1:6">
      <c r="A10" s="47"/>
      <c r="B10" s="34" t="s">
        <v>80</v>
      </c>
      <c r="C10" s="39">
        <v>39</v>
      </c>
      <c r="D10" s="38">
        <v>173</v>
      </c>
      <c r="E10" s="39">
        <v>23</v>
      </c>
      <c r="F10" s="30">
        <v>235</v>
      </c>
    </row>
    <row r="11" spans="1:6">
      <c r="A11" s="37"/>
      <c r="B11" s="34" t="s">
        <v>79</v>
      </c>
      <c r="C11" s="42">
        <v>3</v>
      </c>
      <c r="D11" s="41">
        <v>1</v>
      </c>
      <c r="E11" s="42">
        <v>0</v>
      </c>
      <c r="F11" s="30">
        <v>4</v>
      </c>
    </row>
    <row r="12" spans="1:6">
      <c r="A12" s="37"/>
      <c r="B12" s="34" t="s">
        <v>78</v>
      </c>
      <c r="C12" s="42">
        <v>19</v>
      </c>
      <c r="D12" s="41">
        <v>61</v>
      </c>
      <c r="E12" s="42">
        <v>6</v>
      </c>
      <c r="F12" s="30">
        <v>86</v>
      </c>
    </row>
    <row r="13" spans="1:6">
      <c r="A13" s="37"/>
      <c r="B13" s="34" t="s">
        <v>77</v>
      </c>
      <c r="C13" s="39">
        <v>0</v>
      </c>
      <c r="D13" s="38">
        <v>2</v>
      </c>
      <c r="E13" s="39">
        <v>0</v>
      </c>
      <c r="F13" s="30">
        <v>2</v>
      </c>
    </row>
    <row r="14" spans="1:6">
      <c r="A14" s="37"/>
      <c r="B14" s="34" t="s">
        <v>76</v>
      </c>
      <c r="C14" s="39">
        <v>0</v>
      </c>
      <c r="D14" s="41">
        <v>1</v>
      </c>
      <c r="E14" s="39">
        <v>5</v>
      </c>
      <c r="F14" s="30">
        <v>6</v>
      </c>
    </row>
    <row r="15" spans="1:6">
      <c r="A15" s="37"/>
      <c r="B15" s="34" t="s">
        <v>75</v>
      </c>
      <c r="C15" s="39">
        <v>0</v>
      </c>
      <c r="D15" s="38">
        <v>1</v>
      </c>
      <c r="E15" s="39">
        <v>0</v>
      </c>
      <c r="F15" s="30">
        <v>1</v>
      </c>
    </row>
    <row r="16" spans="1:6">
      <c r="A16" s="37"/>
      <c r="B16" s="34" t="s">
        <v>74</v>
      </c>
      <c r="C16" s="39">
        <v>0</v>
      </c>
      <c r="D16" s="38">
        <v>16</v>
      </c>
      <c r="E16" s="39">
        <v>0</v>
      </c>
      <c r="F16" s="32">
        <v>16</v>
      </c>
    </row>
    <row r="17" spans="1:6">
      <c r="A17" s="37"/>
      <c r="B17" s="34" t="s">
        <v>73</v>
      </c>
      <c r="C17" s="39">
        <v>0</v>
      </c>
      <c r="D17" s="41">
        <v>1</v>
      </c>
      <c r="E17" s="39">
        <v>0</v>
      </c>
      <c r="F17" s="30">
        <v>1</v>
      </c>
    </row>
    <row r="18" spans="1:6">
      <c r="A18" s="37"/>
      <c r="B18" s="34" t="s">
        <v>72</v>
      </c>
      <c r="C18" s="39">
        <v>0</v>
      </c>
      <c r="D18" s="41">
        <v>1</v>
      </c>
      <c r="E18" s="39">
        <v>0</v>
      </c>
      <c r="F18" s="30">
        <v>1</v>
      </c>
    </row>
    <row r="19" spans="1:6">
      <c r="A19" s="37"/>
      <c r="B19" s="34" t="s">
        <v>71</v>
      </c>
      <c r="C19" s="39">
        <v>0</v>
      </c>
      <c r="D19" s="38">
        <v>1</v>
      </c>
      <c r="E19" s="39">
        <v>0</v>
      </c>
      <c r="F19" s="30">
        <v>1</v>
      </c>
    </row>
    <row r="20" spans="1:6">
      <c r="A20" s="37"/>
      <c r="B20" s="34" t="s">
        <v>70</v>
      </c>
      <c r="C20" s="39">
        <v>0</v>
      </c>
      <c r="D20" s="38">
        <v>2</v>
      </c>
      <c r="E20" s="39">
        <v>1</v>
      </c>
      <c r="F20" s="30">
        <v>3</v>
      </c>
    </row>
    <row r="21" spans="1:6">
      <c r="A21" s="37"/>
      <c r="B21" s="34" t="s">
        <v>69</v>
      </c>
      <c r="C21" s="39">
        <v>0</v>
      </c>
      <c r="D21" s="38">
        <v>3</v>
      </c>
      <c r="E21" s="39">
        <v>0</v>
      </c>
      <c r="F21" s="30">
        <v>3</v>
      </c>
    </row>
    <row r="22" spans="1:6">
      <c r="A22" s="37"/>
      <c r="B22" s="34" t="s">
        <v>68</v>
      </c>
      <c r="C22" s="39">
        <v>1</v>
      </c>
      <c r="D22" s="38">
        <v>1</v>
      </c>
      <c r="E22" s="39">
        <v>0</v>
      </c>
      <c r="F22" s="30">
        <v>2</v>
      </c>
    </row>
    <row r="23" spans="1:6">
      <c r="A23" s="37"/>
      <c r="B23" s="34" t="s">
        <v>67</v>
      </c>
      <c r="C23" s="39">
        <v>1</v>
      </c>
      <c r="D23" s="38">
        <v>2</v>
      </c>
      <c r="E23" s="39">
        <v>1</v>
      </c>
      <c r="F23" s="30">
        <v>4</v>
      </c>
    </row>
    <row r="24" spans="1:6">
      <c r="A24" s="37"/>
      <c r="B24" s="34" t="s">
        <v>66</v>
      </c>
      <c r="C24" s="39">
        <v>2</v>
      </c>
      <c r="D24" s="38">
        <v>4</v>
      </c>
      <c r="E24" s="39">
        <v>1</v>
      </c>
      <c r="F24" s="30">
        <v>7</v>
      </c>
    </row>
    <row r="25" spans="1:6">
      <c r="A25" s="37"/>
      <c r="B25" s="40" t="s">
        <v>65</v>
      </c>
      <c r="C25" s="39">
        <v>17</v>
      </c>
      <c r="D25" s="38">
        <v>5</v>
      </c>
      <c r="E25" s="39">
        <v>12</v>
      </c>
      <c r="F25" s="30">
        <v>34</v>
      </c>
    </row>
    <row r="26" spans="1:6">
      <c r="A26" s="37"/>
      <c r="B26" s="34" t="s">
        <v>143</v>
      </c>
      <c r="C26" s="39">
        <v>4</v>
      </c>
      <c r="D26" s="38">
        <v>8</v>
      </c>
      <c r="E26" s="39">
        <v>1</v>
      </c>
      <c r="F26" s="30">
        <v>13</v>
      </c>
    </row>
    <row r="27" spans="1:6">
      <c r="A27" s="37"/>
      <c r="B27" s="34" t="s">
        <v>64</v>
      </c>
      <c r="C27" s="39">
        <v>2</v>
      </c>
      <c r="D27" s="38">
        <v>8</v>
      </c>
      <c r="E27" s="39">
        <v>0</v>
      </c>
      <c r="F27" s="30">
        <v>10</v>
      </c>
    </row>
    <row r="28" spans="1:6">
      <c r="A28" s="37"/>
      <c r="B28" s="34" t="s">
        <v>63</v>
      </c>
      <c r="C28" s="39">
        <v>0</v>
      </c>
      <c r="D28" s="38">
        <v>1</v>
      </c>
      <c r="E28" s="39">
        <v>6</v>
      </c>
      <c r="F28" s="30">
        <v>7</v>
      </c>
    </row>
    <row r="29" spans="1:6">
      <c r="A29" s="37"/>
      <c r="B29" s="34" t="s">
        <v>62</v>
      </c>
      <c r="C29" s="39">
        <v>0</v>
      </c>
      <c r="D29" s="38">
        <v>0</v>
      </c>
      <c r="E29" s="39">
        <v>1</v>
      </c>
      <c r="F29" s="30">
        <v>1</v>
      </c>
    </row>
    <row r="30" spans="1:6">
      <c r="A30" s="37"/>
      <c r="B30" s="37" t="s">
        <v>1</v>
      </c>
      <c r="C30" s="28">
        <v>88</v>
      </c>
      <c r="D30" s="28">
        <v>294</v>
      </c>
      <c r="E30" s="36">
        <v>57</v>
      </c>
      <c r="F30" s="28">
        <v>439</v>
      </c>
    </row>
    <row r="31" spans="1:6">
      <c r="A31" s="37" t="s">
        <v>61</v>
      </c>
      <c r="B31" s="40" t="s">
        <v>60</v>
      </c>
      <c r="C31" s="39">
        <v>0</v>
      </c>
      <c r="D31" s="38">
        <v>1</v>
      </c>
      <c r="E31" s="39">
        <v>1</v>
      </c>
      <c r="F31" s="30">
        <v>2</v>
      </c>
    </row>
    <row r="32" spans="1:6">
      <c r="A32" s="37"/>
      <c r="B32" s="35" t="s">
        <v>1</v>
      </c>
      <c r="C32" s="36">
        <v>0</v>
      </c>
      <c r="D32" s="36">
        <v>1</v>
      </c>
      <c r="E32" s="36">
        <v>1</v>
      </c>
      <c r="F32" s="36">
        <v>2</v>
      </c>
    </row>
    <row r="33" spans="1:6">
      <c r="A33" s="37" t="s">
        <v>59</v>
      </c>
      <c r="B33" s="40" t="s">
        <v>58</v>
      </c>
      <c r="C33" s="42">
        <v>0</v>
      </c>
      <c r="D33" s="41">
        <v>1</v>
      </c>
      <c r="E33" s="42">
        <v>0</v>
      </c>
      <c r="F33" s="30">
        <v>1</v>
      </c>
    </row>
    <row r="34" spans="1:6">
      <c r="A34" s="47"/>
      <c r="B34" s="34" t="s">
        <v>57</v>
      </c>
      <c r="C34" s="42">
        <v>0</v>
      </c>
      <c r="D34" s="41">
        <v>1</v>
      </c>
      <c r="E34" s="42">
        <v>0</v>
      </c>
      <c r="F34" s="30">
        <v>1</v>
      </c>
    </row>
    <row r="35" spans="1:6">
      <c r="A35" s="37"/>
      <c r="B35" s="34" t="s">
        <v>56</v>
      </c>
      <c r="C35" s="42">
        <v>0</v>
      </c>
      <c r="D35" s="41">
        <v>2</v>
      </c>
      <c r="E35" s="42">
        <v>1</v>
      </c>
      <c r="F35" s="30">
        <v>3</v>
      </c>
    </row>
    <row r="36" spans="1:6">
      <c r="A36" s="37"/>
      <c r="B36" s="34" t="s">
        <v>55</v>
      </c>
      <c r="C36" s="42">
        <v>0</v>
      </c>
      <c r="D36" s="41">
        <v>1</v>
      </c>
      <c r="E36" s="42">
        <v>0</v>
      </c>
      <c r="F36" s="30">
        <v>1</v>
      </c>
    </row>
    <row r="37" spans="1:6">
      <c r="A37" s="37"/>
      <c r="B37" s="34" t="s">
        <v>54</v>
      </c>
      <c r="C37" s="46">
        <v>1</v>
      </c>
      <c r="D37" s="45">
        <v>0</v>
      </c>
      <c r="E37" s="46">
        <v>3</v>
      </c>
      <c r="F37" s="44">
        <v>4</v>
      </c>
    </row>
    <row r="38" spans="1:6">
      <c r="A38" s="37"/>
      <c r="B38" s="34" t="s">
        <v>53</v>
      </c>
      <c r="C38" s="42">
        <v>0</v>
      </c>
      <c r="D38" s="41">
        <v>1</v>
      </c>
      <c r="E38" s="42">
        <v>0</v>
      </c>
      <c r="F38" s="30">
        <v>1</v>
      </c>
    </row>
    <row r="39" spans="1:6">
      <c r="A39" s="37"/>
      <c r="B39" s="34" t="s">
        <v>52</v>
      </c>
      <c r="C39" s="39">
        <v>1</v>
      </c>
      <c r="D39" s="38">
        <v>0</v>
      </c>
      <c r="E39" s="39">
        <v>0</v>
      </c>
      <c r="F39" s="32">
        <v>1</v>
      </c>
    </row>
    <row r="40" spans="1:6">
      <c r="A40" s="37"/>
      <c r="B40" s="34" t="s">
        <v>144</v>
      </c>
      <c r="C40" s="39">
        <v>2</v>
      </c>
      <c r="D40" s="38">
        <v>1</v>
      </c>
      <c r="E40" s="39">
        <v>0</v>
      </c>
      <c r="F40" s="32">
        <v>3</v>
      </c>
    </row>
    <row r="41" spans="1:6">
      <c r="A41" s="37"/>
      <c r="B41" s="43" t="s">
        <v>51</v>
      </c>
      <c r="C41" s="39">
        <v>0</v>
      </c>
      <c r="D41" s="38">
        <v>2</v>
      </c>
      <c r="E41" s="39">
        <v>0</v>
      </c>
      <c r="F41" s="32">
        <v>2</v>
      </c>
    </row>
    <row r="42" spans="1:6">
      <c r="A42" s="37"/>
      <c r="B42" s="40" t="s">
        <v>50</v>
      </c>
      <c r="C42" s="42">
        <v>1</v>
      </c>
      <c r="D42" s="41">
        <v>0</v>
      </c>
      <c r="E42" s="42">
        <v>0</v>
      </c>
      <c r="F42" s="30">
        <v>1</v>
      </c>
    </row>
    <row r="43" spans="1:6">
      <c r="A43" s="37"/>
      <c r="B43" s="37" t="s">
        <v>1</v>
      </c>
      <c r="C43" s="28">
        <v>5</v>
      </c>
      <c r="D43" s="28">
        <v>9</v>
      </c>
      <c r="E43" s="28">
        <v>4</v>
      </c>
      <c r="F43" s="28">
        <v>18</v>
      </c>
    </row>
    <row r="44" spans="1:6">
      <c r="A44" s="29" t="s">
        <v>49</v>
      </c>
      <c r="B44" s="34" t="s">
        <v>47</v>
      </c>
      <c r="C44" s="39">
        <v>7</v>
      </c>
      <c r="D44" s="38">
        <v>10</v>
      </c>
      <c r="E44" s="39">
        <v>1</v>
      </c>
      <c r="F44" s="32">
        <v>18</v>
      </c>
    </row>
    <row r="45" spans="1:6">
      <c r="A45" s="29" t="s">
        <v>48</v>
      </c>
      <c r="B45" s="40" t="s">
        <v>46</v>
      </c>
      <c r="C45" s="39">
        <v>1</v>
      </c>
      <c r="D45" s="38">
        <v>0</v>
      </c>
      <c r="E45" s="39">
        <v>0</v>
      </c>
      <c r="F45" s="32">
        <v>1</v>
      </c>
    </row>
    <row r="46" spans="1:6">
      <c r="A46" s="37"/>
      <c r="B46" s="34" t="s">
        <v>45</v>
      </c>
      <c r="C46" s="39">
        <v>0</v>
      </c>
      <c r="D46" s="38">
        <v>6</v>
      </c>
      <c r="E46" s="39">
        <v>0</v>
      </c>
      <c r="F46" s="32">
        <v>6</v>
      </c>
    </row>
    <row r="47" spans="1:6">
      <c r="A47" s="37"/>
      <c r="B47" s="37" t="s">
        <v>1</v>
      </c>
      <c r="C47" s="36">
        <v>8</v>
      </c>
      <c r="D47" s="36">
        <v>16</v>
      </c>
      <c r="E47" s="36">
        <v>1</v>
      </c>
      <c r="F47" s="36">
        <v>25</v>
      </c>
    </row>
    <row r="48" spans="1:6">
      <c r="A48" s="37" t="s">
        <v>90</v>
      </c>
      <c r="B48" s="37" t="s">
        <v>89</v>
      </c>
      <c r="C48" s="143" t="s">
        <v>88</v>
      </c>
      <c r="D48" s="143" t="s">
        <v>15</v>
      </c>
      <c r="E48" s="143" t="s">
        <v>14</v>
      </c>
      <c r="F48" s="143" t="s">
        <v>12</v>
      </c>
    </row>
    <row r="49" spans="1:6">
      <c r="A49" s="37" t="s">
        <v>44</v>
      </c>
      <c r="B49" s="34" t="s">
        <v>43</v>
      </c>
      <c r="C49" s="39">
        <v>0</v>
      </c>
      <c r="D49" s="38">
        <v>0</v>
      </c>
      <c r="E49" s="39">
        <v>1</v>
      </c>
      <c r="F49" s="32">
        <v>1</v>
      </c>
    </row>
    <row r="50" spans="1:6">
      <c r="A50" s="37"/>
      <c r="B50" s="34" t="s">
        <v>42</v>
      </c>
      <c r="C50" s="42">
        <v>0</v>
      </c>
      <c r="D50" s="41">
        <v>8</v>
      </c>
      <c r="E50" s="42">
        <v>2</v>
      </c>
      <c r="F50" s="30">
        <v>10</v>
      </c>
    </row>
    <row r="51" spans="1:6">
      <c r="A51" s="37"/>
      <c r="B51" s="34" t="s">
        <v>41</v>
      </c>
      <c r="C51" s="42">
        <v>0</v>
      </c>
      <c r="D51" s="41">
        <v>1</v>
      </c>
      <c r="E51" s="42">
        <v>0</v>
      </c>
      <c r="F51" s="30">
        <v>1</v>
      </c>
    </row>
    <row r="52" spans="1:6">
      <c r="A52" s="37"/>
      <c r="B52" s="40" t="s">
        <v>40</v>
      </c>
      <c r="C52" s="39">
        <v>0</v>
      </c>
      <c r="D52" s="38">
        <v>3</v>
      </c>
      <c r="E52" s="39">
        <v>1</v>
      </c>
      <c r="F52" s="30">
        <v>4</v>
      </c>
    </row>
    <row r="53" spans="1:6">
      <c r="A53" s="37"/>
      <c r="B53" s="40" t="s">
        <v>39</v>
      </c>
      <c r="C53" s="39">
        <v>0</v>
      </c>
      <c r="D53" s="38">
        <v>4</v>
      </c>
      <c r="E53" s="39">
        <v>0</v>
      </c>
      <c r="F53" s="30">
        <v>4</v>
      </c>
    </row>
    <row r="54" spans="1:6">
      <c r="A54" s="37"/>
      <c r="B54" s="34" t="s">
        <v>38</v>
      </c>
      <c r="C54" s="39">
        <v>0</v>
      </c>
      <c r="D54" s="38">
        <v>1</v>
      </c>
      <c r="E54" s="39">
        <v>0</v>
      </c>
      <c r="F54" s="30">
        <v>1</v>
      </c>
    </row>
    <row r="55" spans="1:6">
      <c r="A55" s="37"/>
      <c r="B55" s="37" t="s">
        <v>1</v>
      </c>
      <c r="C55" s="36">
        <v>0</v>
      </c>
      <c r="D55" s="36">
        <v>17</v>
      </c>
      <c r="E55" s="36">
        <v>4</v>
      </c>
      <c r="F55" s="28">
        <v>21</v>
      </c>
    </row>
    <row r="56" spans="1:6">
      <c r="A56" s="37"/>
      <c r="B56" s="37"/>
      <c r="C56" s="32"/>
      <c r="D56" s="31"/>
      <c r="E56" s="32"/>
      <c r="F56" s="30"/>
    </row>
    <row r="57" spans="1:6">
      <c r="A57" s="35" t="s">
        <v>37</v>
      </c>
      <c r="B57" s="34"/>
      <c r="C57" s="28">
        <v>468</v>
      </c>
      <c r="D57" s="28">
        <v>557</v>
      </c>
      <c r="E57" s="36">
        <v>28</v>
      </c>
      <c r="F57" s="28">
        <v>1053</v>
      </c>
    </row>
    <row r="58" spans="1:6">
      <c r="A58" s="35"/>
      <c r="B58" s="34"/>
      <c r="C58" s="30"/>
      <c r="D58" s="33"/>
      <c r="E58" s="32"/>
      <c r="F58" s="30"/>
    </row>
    <row r="59" spans="1:6">
      <c r="A59" s="29" t="s">
        <v>36</v>
      </c>
      <c r="B59" s="29"/>
      <c r="C59" s="28">
        <v>569</v>
      </c>
      <c r="D59" s="28">
        <v>896</v>
      </c>
      <c r="E59" s="28">
        <v>96</v>
      </c>
      <c r="F59" s="28">
        <v>1561</v>
      </c>
    </row>
    <row r="60" spans="1:6">
      <c r="A60" s="25"/>
      <c r="B60" s="25"/>
      <c r="C60" s="25"/>
      <c r="D60" s="25"/>
      <c r="E60" s="25"/>
      <c r="F60" s="25"/>
    </row>
    <row r="61" spans="1:6">
      <c r="A61" s="27"/>
      <c r="B61" s="27"/>
      <c r="C61" s="26"/>
      <c r="D61" s="26"/>
      <c r="E61" s="26"/>
      <c r="F61" s="26"/>
    </row>
    <row r="62" spans="1:6">
      <c r="A62" s="25"/>
      <c r="B62" s="25"/>
      <c r="C62" s="25"/>
      <c r="D62" s="25"/>
      <c r="E62" s="25"/>
      <c r="F62" s="25"/>
    </row>
    <row r="63" spans="1:6">
      <c r="A63" s="25"/>
      <c r="B63" s="25"/>
      <c r="C63" s="25"/>
      <c r="D63" s="25"/>
      <c r="E63" s="25"/>
      <c r="F63" s="25"/>
    </row>
    <row r="64" spans="1:6">
      <c r="A64" s="25"/>
      <c r="B64" s="25"/>
      <c r="C64" s="25"/>
      <c r="D64" s="25"/>
      <c r="E64" s="25"/>
      <c r="F64" s="25"/>
    </row>
    <row r="65" spans="1:6">
      <c r="A65" s="25"/>
      <c r="B65" s="25"/>
      <c r="C65" s="25"/>
      <c r="D65" s="25"/>
      <c r="E65" s="25"/>
      <c r="F65" s="25"/>
    </row>
    <row r="66" spans="1:6">
      <c r="A66" s="25"/>
      <c r="B66" s="25"/>
      <c r="C66" s="25"/>
      <c r="D66" s="25"/>
      <c r="E66" s="25"/>
      <c r="F66" s="25"/>
    </row>
    <row r="67" spans="1:6">
      <c r="A67" s="25"/>
      <c r="B67" s="25"/>
      <c r="C67" s="25"/>
      <c r="D67" s="25"/>
      <c r="E67" s="25"/>
      <c r="F67" s="25"/>
    </row>
    <row r="68" spans="1:6">
      <c r="A68" s="25"/>
      <c r="B68" s="25"/>
      <c r="C68" s="25"/>
      <c r="D68" s="25"/>
      <c r="E68" s="25"/>
      <c r="F68" s="25"/>
    </row>
    <row r="69" spans="1:6">
      <c r="A69" s="25"/>
      <c r="B69" s="25"/>
      <c r="C69" s="25"/>
      <c r="D69" s="25"/>
      <c r="E69" s="25"/>
      <c r="F69" s="25"/>
    </row>
    <row r="70" spans="1:6">
      <c r="A70" s="25"/>
      <c r="B70" s="25"/>
      <c r="C70" s="25"/>
      <c r="D70" s="25"/>
      <c r="E70" s="25"/>
      <c r="F70" s="25"/>
    </row>
    <row r="71" spans="1:6">
      <c r="A71" s="25"/>
      <c r="B71" s="25"/>
      <c r="C71" s="25"/>
      <c r="D71" s="25"/>
      <c r="E71" s="25"/>
      <c r="F71" s="25"/>
    </row>
    <row r="72" spans="1:6">
      <c r="A72" s="25"/>
      <c r="B72" s="25"/>
      <c r="C72" s="25"/>
      <c r="D72" s="25"/>
      <c r="E72" s="25"/>
      <c r="F72" s="25"/>
    </row>
    <row r="73" spans="1:6">
      <c r="A73" s="25"/>
      <c r="B73" s="25"/>
      <c r="C73" s="25"/>
      <c r="D73" s="25"/>
      <c r="E73" s="25"/>
      <c r="F73" s="25"/>
    </row>
    <row r="74" spans="1:6">
      <c r="A74" s="25"/>
      <c r="B74" s="25"/>
      <c r="C74" s="25"/>
      <c r="D74" s="25"/>
      <c r="E74" s="25"/>
      <c r="F74" s="25"/>
    </row>
    <row r="75" spans="1:6">
      <c r="A75" s="25"/>
      <c r="B75" s="25"/>
      <c r="C75" s="25"/>
      <c r="D75" s="25"/>
      <c r="E75" s="25"/>
      <c r="F75" s="25"/>
    </row>
  </sheetData>
  <pageMargins left="0.7" right="0.7" top="0.75" bottom="0.75" header="0.3" footer="0.3"/>
  <pageSetup orientation="portrait" r:id="rId1"/>
  <headerFooter>
    <oddHeader>&amp;C&amp;"-,Bold"Tepper School of Business</oddHeader>
    <oddFooter>&amp;CInstitutional Research and Analysis / Official Enrollment Fall Semester 2017</oddFooter>
  </headerFooter>
  <rowBreaks count="1" manualBreakCount="1">
    <brk id="4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Normal="100" workbookViewId="0"/>
  </sheetViews>
  <sheetFormatPr defaultRowHeight="12.75" customHeight="1"/>
  <cols>
    <col min="1" max="1" width="26.5703125" style="71" customWidth="1"/>
    <col min="2" max="5" width="9.85546875" style="71" customWidth="1"/>
    <col min="6" max="6" width="4.5703125" style="71" customWidth="1"/>
    <col min="7" max="16384" width="9.140625" style="71"/>
  </cols>
  <sheetData>
    <row r="1" spans="1:7" ht="12.75" customHeight="1">
      <c r="A1" s="168" t="s">
        <v>154</v>
      </c>
    </row>
    <row r="3" spans="1:7" ht="12.75" customHeight="1">
      <c r="A3" s="49" t="s">
        <v>23</v>
      </c>
      <c r="B3" s="50">
        <v>2017</v>
      </c>
      <c r="C3" s="50">
        <v>2016</v>
      </c>
      <c r="D3" s="50" t="s">
        <v>34</v>
      </c>
    </row>
    <row r="4" spans="1:7" ht="12.75" customHeight="1">
      <c r="A4" s="74" t="s">
        <v>116</v>
      </c>
      <c r="B4" s="78">
        <v>7</v>
      </c>
      <c r="C4" s="77">
        <v>2</v>
      </c>
      <c r="D4" s="139">
        <f t="shared" ref="D4:D5" si="0">(B4-C4)/C4</f>
        <v>2.5</v>
      </c>
    </row>
    <row r="5" spans="1:7" ht="12.75" customHeight="1">
      <c r="A5" s="76" t="s">
        <v>1</v>
      </c>
      <c r="B5" s="75">
        <v>7</v>
      </c>
      <c r="C5" s="75">
        <v>2</v>
      </c>
      <c r="D5" s="141">
        <f t="shared" si="0"/>
        <v>2.5</v>
      </c>
      <c r="G5" s="72"/>
    </row>
  </sheetData>
  <pageMargins left="0.7" right="0.7" top="0.75" bottom="0.75" header="0.3" footer="0.3"/>
  <pageSetup orientation="portrait" r:id="rId1"/>
  <headerFooter>
    <oddHeader>&amp;C&amp;"-,Bold"Tepper School of Business</oddHeader>
    <oddFooter>&amp;CInstitutional Research and Analysis / Official Enrollment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activeCell="B24" sqref="B24"/>
    </sheetView>
  </sheetViews>
  <sheetFormatPr defaultRowHeight="12.75" customHeight="1"/>
  <cols>
    <col min="1" max="1" width="20.7109375" style="71" customWidth="1"/>
    <col min="2" max="2" width="10.7109375" style="71" customWidth="1"/>
    <col min="3" max="3" width="10.28515625" style="71" customWidth="1"/>
    <col min="4" max="4" width="6.85546875" style="71" customWidth="1"/>
    <col min="5" max="7" width="9.7109375" style="71" customWidth="1"/>
    <col min="8" max="8" width="6.85546875" style="71" customWidth="1"/>
    <col min="9" max="9" width="12.5703125" style="71" customWidth="1"/>
    <col min="10" max="10" width="6.85546875" style="71" customWidth="1"/>
    <col min="11" max="11" width="9.7109375" style="71" customWidth="1"/>
    <col min="12" max="12" width="6.85546875" style="71" customWidth="1"/>
    <col min="13" max="13" width="20.7109375" style="71" customWidth="1"/>
    <col min="14" max="14" width="10.7109375" style="71" customWidth="1"/>
    <col min="15" max="15" width="9.7109375" style="71" customWidth="1"/>
    <col min="16" max="16" width="6.85546875" style="71" customWidth="1"/>
    <col min="17" max="19" width="9.140625" style="71"/>
    <col min="20" max="20" width="6.85546875" style="71" customWidth="1"/>
    <col min="21" max="21" width="12.5703125" style="71" customWidth="1"/>
    <col min="22" max="22" width="6.85546875" style="71" customWidth="1"/>
    <col min="23" max="23" width="9.140625" style="71"/>
    <col min="24" max="24" width="6.85546875" style="71" customWidth="1"/>
    <col min="25" max="16384" width="9.140625" style="71"/>
  </cols>
  <sheetData>
    <row r="1" spans="1:13" ht="12.75" customHeight="1">
      <c r="A1" s="168" t="s">
        <v>154</v>
      </c>
    </row>
    <row r="2" spans="1:13" ht="12.75" customHeight="1">
      <c r="A2" s="168"/>
    </row>
    <row r="3" spans="1:13" ht="12.75" customHeight="1">
      <c r="B3" s="176" t="s">
        <v>17</v>
      </c>
      <c r="C3" s="176"/>
      <c r="D3" s="176"/>
      <c r="E3" s="176"/>
      <c r="F3" s="176"/>
      <c r="G3" s="176"/>
      <c r="H3" s="176"/>
      <c r="I3" s="176"/>
      <c r="J3" s="176"/>
      <c r="K3" s="176"/>
      <c r="L3" s="176"/>
    </row>
    <row r="4" spans="1:13" ht="12.75" customHeight="1">
      <c r="A4" s="79"/>
      <c r="B4" s="82"/>
      <c r="C4" s="82" t="s">
        <v>110</v>
      </c>
      <c r="D4" s="82" t="s">
        <v>111</v>
      </c>
      <c r="E4" s="82" t="s">
        <v>113</v>
      </c>
      <c r="F4" s="82" t="s">
        <v>109</v>
      </c>
      <c r="G4" s="82" t="s">
        <v>109</v>
      </c>
      <c r="H4" s="82" t="s">
        <v>114</v>
      </c>
      <c r="I4" s="82" t="s">
        <v>108</v>
      </c>
      <c r="J4" s="82" t="s">
        <v>115</v>
      </c>
      <c r="K4" s="82" t="s">
        <v>107</v>
      </c>
      <c r="L4" s="82"/>
    </row>
    <row r="5" spans="1:13" ht="12.75" customHeight="1">
      <c r="A5" s="73" t="s">
        <v>23</v>
      </c>
      <c r="B5" s="82" t="s">
        <v>11</v>
      </c>
      <c r="C5" s="82" t="s">
        <v>106</v>
      </c>
      <c r="D5" s="82" t="s">
        <v>112</v>
      </c>
      <c r="E5" s="82" t="s">
        <v>113</v>
      </c>
      <c r="F5" s="82" t="s">
        <v>105</v>
      </c>
      <c r="G5" s="82" t="s">
        <v>104</v>
      </c>
      <c r="H5" s="82" t="s">
        <v>112</v>
      </c>
      <c r="I5" s="82" t="s">
        <v>103</v>
      </c>
      <c r="J5" s="82" t="s">
        <v>112</v>
      </c>
      <c r="K5" s="82" t="s">
        <v>102</v>
      </c>
      <c r="L5" s="82" t="s">
        <v>101</v>
      </c>
    </row>
    <row r="6" spans="1:13" ht="12.75" customHeight="1">
      <c r="A6" s="84" t="s">
        <v>116</v>
      </c>
      <c r="B6" s="78">
        <v>3</v>
      </c>
      <c r="C6" s="77">
        <v>0</v>
      </c>
      <c r="D6" s="78">
        <v>0</v>
      </c>
      <c r="E6" s="77">
        <v>0</v>
      </c>
      <c r="F6" s="78">
        <v>0</v>
      </c>
      <c r="G6" s="77">
        <v>0</v>
      </c>
      <c r="H6" s="78">
        <v>0</v>
      </c>
      <c r="I6" s="77">
        <v>0</v>
      </c>
      <c r="J6" s="164">
        <v>1</v>
      </c>
      <c r="K6" s="77">
        <v>0</v>
      </c>
      <c r="L6" s="165">
        <v>4</v>
      </c>
    </row>
    <row r="7" spans="1:13" ht="12.75" customHeight="1">
      <c r="A7" s="76" t="s">
        <v>1</v>
      </c>
      <c r="B7" s="75">
        <v>3</v>
      </c>
      <c r="C7" s="75">
        <v>0</v>
      </c>
      <c r="D7" s="75">
        <v>0</v>
      </c>
      <c r="E7" s="75">
        <v>0</v>
      </c>
      <c r="F7" s="75">
        <v>0</v>
      </c>
      <c r="G7" s="75">
        <v>0</v>
      </c>
      <c r="H7" s="75">
        <v>0</v>
      </c>
      <c r="I7" s="75">
        <v>0</v>
      </c>
      <c r="J7" s="75">
        <v>1</v>
      </c>
      <c r="K7" s="75">
        <v>0</v>
      </c>
      <c r="L7" s="75">
        <v>4</v>
      </c>
    </row>
    <row r="8" spans="1:13" ht="12.75" customHeight="1">
      <c r="C8" s="72"/>
      <c r="D8" s="72"/>
      <c r="E8" s="72"/>
      <c r="F8" s="72"/>
      <c r="G8" s="72"/>
      <c r="H8" s="72"/>
      <c r="I8" s="72"/>
      <c r="J8" s="72"/>
      <c r="K8" s="72"/>
      <c r="L8" s="72"/>
      <c r="M8" s="72"/>
    </row>
    <row r="10" spans="1:13" ht="12.75" customHeight="1">
      <c r="C10" s="81"/>
    </row>
    <row r="11" spans="1:13" ht="12.75" customHeight="1">
      <c r="B11" s="176" t="s">
        <v>29</v>
      </c>
      <c r="C11" s="176"/>
      <c r="D11" s="176"/>
      <c r="E11" s="176"/>
      <c r="F11" s="176"/>
      <c r="G11" s="176"/>
      <c r="H11" s="176"/>
      <c r="I11" s="176"/>
      <c r="J11" s="176"/>
      <c r="K11" s="176"/>
      <c r="L11" s="176"/>
    </row>
    <row r="12" spans="1:13" ht="12.75" customHeight="1">
      <c r="A12" s="79"/>
      <c r="B12" s="82"/>
      <c r="C12" s="82" t="s">
        <v>110</v>
      </c>
      <c r="D12" s="82" t="s">
        <v>111</v>
      </c>
      <c r="E12" s="82" t="s">
        <v>113</v>
      </c>
      <c r="F12" s="82" t="s">
        <v>109</v>
      </c>
      <c r="G12" s="82" t="s">
        <v>109</v>
      </c>
      <c r="H12" s="82" t="s">
        <v>114</v>
      </c>
      <c r="I12" s="82" t="s">
        <v>108</v>
      </c>
      <c r="J12" s="82" t="s">
        <v>115</v>
      </c>
      <c r="K12" s="82" t="s">
        <v>107</v>
      </c>
      <c r="L12" s="82"/>
    </row>
    <row r="13" spans="1:13" ht="12.75" customHeight="1">
      <c r="A13" s="73" t="s">
        <v>23</v>
      </c>
      <c r="B13" s="82" t="s">
        <v>11</v>
      </c>
      <c r="C13" s="82" t="s">
        <v>106</v>
      </c>
      <c r="D13" s="82" t="s">
        <v>112</v>
      </c>
      <c r="E13" s="82" t="s">
        <v>113</v>
      </c>
      <c r="F13" s="82" t="s">
        <v>105</v>
      </c>
      <c r="G13" s="82" t="s">
        <v>104</v>
      </c>
      <c r="H13" s="82" t="s">
        <v>112</v>
      </c>
      <c r="I13" s="82" t="s">
        <v>103</v>
      </c>
      <c r="J13" s="82" t="s">
        <v>112</v>
      </c>
      <c r="K13" s="82" t="s">
        <v>102</v>
      </c>
      <c r="L13" s="82" t="s">
        <v>101</v>
      </c>
    </row>
    <row r="14" spans="1:13" ht="12.75" customHeight="1">
      <c r="A14" s="74" t="s">
        <v>116</v>
      </c>
      <c r="B14" s="78">
        <v>0</v>
      </c>
      <c r="C14" s="77">
        <v>0</v>
      </c>
      <c r="D14" s="78">
        <v>0</v>
      </c>
      <c r="E14" s="77">
        <v>0</v>
      </c>
      <c r="F14" s="78">
        <v>0</v>
      </c>
      <c r="G14" s="77">
        <v>0</v>
      </c>
      <c r="H14" s="78">
        <v>1</v>
      </c>
      <c r="I14" s="77">
        <v>0</v>
      </c>
      <c r="J14" s="164">
        <v>1</v>
      </c>
      <c r="K14" s="77">
        <v>1</v>
      </c>
      <c r="L14" s="165">
        <v>3</v>
      </c>
    </row>
    <row r="15" spans="1:13" ht="12.75" customHeight="1">
      <c r="A15" s="76" t="s">
        <v>1</v>
      </c>
      <c r="B15" s="75">
        <v>0</v>
      </c>
      <c r="C15" s="75">
        <v>0</v>
      </c>
      <c r="D15" s="75">
        <v>0</v>
      </c>
      <c r="E15" s="75">
        <v>0</v>
      </c>
      <c r="F15" s="75">
        <v>0</v>
      </c>
      <c r="G15" s="75">
        <v>0</v>
      </c>
      <c r="H15" s="75">
        <v>1</v>
      </c>
      <c r="I15" s="75">
        <v>0</v>
      </c>
      <c r="J15" s="75">
        <v>1</v>
      </c>
      <c r="K15" s="75">
        <v>1</v>
      </c>
      <c r="L15" s="75">
        <v>3</v>
      </c>
    </row>
  </sheetData>
  <mergeCells count="2">
    <mergeCell ref="B3:L3"/>
    <mergeCell ref="B11:L11"/>
  </mergeCells>
  <pageMargins left="0.7" right="0.7" top="0.75" bottom="0.75" header="0.3" footer="0.3"/>
  <pageSetup pageOrder="overThenDown" orientation="landscape" r:id="rId1"/>
  <headerFooter>
    <oddHeader>&amp;C&amp;"-,Bold"Tepper School of Business</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J27" sqref="J27"/>
    </sheetView>
  </sheetViews>
  <sheetFormatPr defaultRowHeight="15"/>
  <sheetData>
    <row r="1" spans="1:9">
      <c r="A1" s="189" t="s">
        <v>182</v>
      </c>
    </row>
    <row r="2" spans="1:9">
      <c r="A2" s="186"/>
    </row>
    <row r="3" spans="1:9">
      <c r="A3" s="184" t="s">
        <v>181</v>
      </c>
    </row>
    <row r="4" spans="1:9" s="187" customFormat="1" ht="50.1" customHeight="1">
      <c r="A4" s="188" t="s">
        <v>180</v>
      </c>
      <c r="B4" s="188"/>
      <c r="C4" s="188"/>
      <c r="D4" s="188"/>
      <c r="E4" s="188"/>
      <c r="F4" s="188"/>
      <c r="G4" s="188"/>
      <c r="H4" s="188"/>
      <c r="I4" s="188"/>
    </row>
    <row r="5" spans="1:9">
      <c r="A5" s="186"/>
    </row>
    <row r="6" spans="1:9">
      <c r="A6" s="186"/>
    </row>
    <row r="7" spans="1:9">
      <c r="A7" s="184" t="s">
        <v>179</v>
      </c>
      <c r="B7" s="177"/>
      <c r="C7" s="177"/>
      <c r="D7" s="177"/>
      <c r="E7" s="177"/>
      <c r="F7" s="177"/>
      <c r="G7" s="177"/>
      <c r="H7" s="177"/>
      <c r="I7" s="177"/>
    </row>
    <row r="8" spans="1:9">
      <c r="A8" s="178" t="s">
        <v>178</v>
      </c>
      <c r="B8" s="177"/>
      <c r="C8" s="177"/>
      <c r="D8" s="177"/>
      <c r="E8" s="177"/>
      <c r="F8" s="177"/>
      <c r="G8" s="177"/>
      <c r="H8" s="177"/>
      <c r="I8" s="177"/>
    </row>
    <row r="9" spans="1:9">
      <c r="A9" s="178" t="s">
        <v>177</v>
      </c>
      <c r="B9" s="177"/>
      <c r="C9" s="177"/>
      <c r="D9" s="177"/>
      <c r="E9" s="177"/>
      <c r="F9" s="177"/>
      <c r="G9" s="177"/>
      <c r="H9" s="177"/>
      <c r="I9" s="177"/>
    </row>
    <row r="10" spans="1:9">
      <c r="A10" s="178" t="s">
        <v>176</v>
      </c>
      <c r="B10" s="177"/>
      <c r="C10" s="177"/>
      <c r="D10" s="177"/>
      <c r="E10" s="177"/>
      <c r="F10" s="177"/>
      <c r="G10" s="177"/>
      <c r="H10" s="177"/>
      <c r="I10" s="177"/>
    </row>
    <row r="11" spans="1:9">
      <c r="A11" s="178" t="s">
        <v>175</v>
      </c>
      <c r="B11" s="177"/>
      <c r="C11" s="177"/>
      <c r="D11" s="177"/>
      <c r="E11" s="177"/>
      <c r="F11" s="177"/>
      <c r="G11" s="177"/>
      <c r="H11" s="177"/>
      <c r="I11" s="177"/>
    </row>
    <row r="12" spans="1:9">
      <c r="A12" s="178" t="s">
        <v>174</v>
      </c>
      <c r="B12" s="177"/>
      <c r="C12" s="177"/>
      <c r="D12" s="177"/>
      <c r="E12" s="177"/>
      <c r="F12" s="177"/>
      <c r="G12" s="177"/>
      <c r="H12" s="177"/>
      <c r="I12" s="177"/>
    </row>
    <row r="13" spans="1:9">
      <c r="A13" s="178" t="s">
        <v>173</v>
      </c>
      <c r="B13" s="177"/>
      <c r="C13" s="177"/>
      <c r="D13" s="177"/>
      <c r="E13" s="177"/>
      <c r="F13" s="177"/>
      <c r="G13" s="177"/>
      <c r="H13" s="177"/>
      <c r="I13" s="177"/>
    </row>
    <row r="14" spans="1:9">
      <c r="A14" s="185"/>
      <c r="B14" s="177"/>
      <c r="C14" s="177"/>
      <c r="D14" s="177"/>
      <c r="E14" s="177"/>
      <c r="F14" s="177"/>
      <c r="G14" s="177"/>
      <c r="H14" s="177"/>
      <c r="I14" s="177"/>
    </row>
    <row r="15" spans="1:9">
      <c r="A15" s="184" t="s">
        <v>172</v>
      </c>
      <c r="B15" s="177"/>
      <c r="C15" s="177"/>
      <c r="D15" s="177"/>
      <c r="E15" s="177"/>
      <c r="F15" s="177"/>
      <c r="G15" s="177"/>
      <c r="H15" s="177"/>
      <c r="I15" s="177"/>
    </row>
    <row r="16" spans="1:9">
      <c r="A16" s="178" t="s">
        <v>171</v>
      </c>
      <c r="B16" s="177"/>
      <c r="C16" s="177"/>
      <c r="D16" s="177"/>
      <c r="E16" s="177"/>
      <c r="F16" s="177"/>
      <c r="G16" s="177"/>
      <c r="H16" s="177"/>
      <c r="I16" s="177"/>
    </row>
    <row r="17" spans="1:9">
      <c r="A17" s="181" t="s">
        <v>170</v>
      </c>
      <c r="B17" s="177"/>
      <c r="C17" s="177"/>
      <c r="D17" s="177"/>
      <c r="E17" s="177"/>
      <c r="F17" s="177"/>
      <c r="G17" s="177"/>
      <c r="H17" s="177"/>
      <c r="I17" s="177"/>
    </row>
    <row r="18" spans="1:9">
      <c r="A18" s="181" t="s">
        <v>169</v>
      </c>
      <c r="B18" s="177"/>
      <c r="C18" s="177"/>
      <c r="D18" s="177"/>
      <c r="E18" s="177"/>
      <c r="F18" s="177"/>
      <c r="G18" s="177"/>
      <c r="H18" s="177"/>
      <c r="I18" s="177"/>
    </row>
    <row r="19" spans="1:9">
      <c r="A19" s="181" t="s">
        <v>168</v>
      </c>
      <c r="B19" s="177"/>
      <c r="C19" s="177"/>
      <c r="D19" s="177"/>
      <c r="E19" s="177"/>
      <c r="F19" s="177"/>
      <c r="G19" s="177"/>
      <c r="H19" s="177"/>
      <c r="I19" s="177"/>
    </row>
    <row r="20" spans="1:9">
      <c r="A20" s="178" t="s">
        <v>167</v>
      </c>
      <c r="B20" s="177"/>
      <c r="C20" s="177"/>
      <c r="D20" s="177"/>
      <c r="E20" s="177"/>
      <c r="F20" s="177"/>
      <c r="G20" s="177"/>
      <c r="H20" s="177"/>
      <c r="I20" s="177"/>
    </row>
    <row r="21" spans="1:9" ht="24.95" customHeight="1">
      <c r="A21" s="183" t="s">
        <v>166</v>
      </c>
      <c r="B21" s="183"/>
      <c r="C21" s="183"/>
      <c r="D21" s="183"/>
      <c r="E21" s="183"/>
      <c r="F21" s="183"/>
      <c r="G21" s="183"/>
      <c r="H21" s="183"/>
      <c r="I21" s="183"/>
    </row>
    <row r="22" spans="1:9" ht="24.95" customHeight="1">
      <c r="A22" s="182" t="s">
        <v>165</v>
      </c>
      <c r="B22" s="182"/>
      <c r="C22" s="182"/>
      <c r="D22" s="182"/>
      <c r="E22" s="182"/>
      <c r="F22" s="182"/>
      <c r="G22" s="182"/>
      <c r="H22" s="182"/>
      <c r="I22" s="182"/>
    </row>
    <row r="23" spans="1:9" ht="24.95" customHeight="1">
      <c r="A23" s="182" t="s">
        <v>164</v>
      </c>
      <c r="B23" s="182"/>
      <c r="C23" s="182"/>
      <c r="D23" s="182"/>
      <c r="E23" s="182"/>
      <c r="F23" s="182"/>
      <c r="G23" s="182"/>
      <c r="H23" s="182"/>
      <c r="I23" s="182"/>
    </row>
    <row r="24" spans="1:9">
      <c r="A24" s="181" t="s">
        <v>163</v>
      </c>
      <c r="B24" s="177"/>
      <c r="C24" s="177"/>
      <c r="D24" s="177"/>
      <c r="E24" s="177"/>
      <c r="F24" s="177"/>
      <c r="G24" s="177"/>
      <c r="H24" s="177"/>
      <c r="I24" s="177"/>
    </row>
    <row r="25" spans="1:9" s="180" customFormat="1" ht="24.95" customHeight="1">
      <c r="A25" s="179" t="s">
        <v>162</v>
      </c>
      <c r="B25" s="179"/>
      <c r="C25" s="179"/>
      <c r="D25" s="179"/>
      <c r="E25" s="179"/>
      <c r="F25" s="179"/>
      <c r="G25" s="179"/>
      <c r="H25" s="179"/>
      <c r="I25" s="179"/>
    </row>
    <row r="26" spans="1:9" ht="84.95" customHeight="1">
      <c r="A26" s="179" t="s">
        <v>161</v>
      </c>
      <c r="B26" s="179"/>
      <c r="C26" s="179"/>
      <c r="D26" s="179"/>
      <c r="E26" s="179"/>
      <c r="F26" s="179"/>
      <c r="G26" s="179"/>
      <c r="H26" s="179"/>
      <c r="I26" s="179"/>
    </row>
    <row r="27" spans="1:9">
      <c r="A27" s="178" t="s">
        <v>160</v>
      </c>
      <c r="B27" s="177"/>
      <c r="C27" s="177"/>
      <c r="D27" s="177"/>
      <c r="E27" s="177"/>
      <c r="F27" s="177"/>
      <c r="G27" s="177"/>
      <c r="H27" s="177"/>
      <c r="I27" s="177"/>
    </row>
    <row r="28" spans="1:9">
      <c r="A28" s="178" t="s">
        <v>159</v>
      </c>
      <c r="B28" s="177"/>
      <c r="C28" s="177"/>
      <c r="D28" s="177"/>
      <c r="E28" s="177"/>
      <c r="F28" s="177"/>
      <c r="G28" s="177"/>
      <c r="H28" s="177"/>
      <c r="I28" s="177"/>
    </row>
    <row r="29" spans="1:9">
      <c r="A29" s="178" t="s">
        <v>158</v>
      </c>
      <c r="B29" s="177"/>
      <c r="C29" s="177"/>
      <c r="D29" s="177"/>
      <c r="E29" s="177"/>
      <c r="F29" s="177"/>
      <c r="G29" s="177"/>
      <c r="H29" s="177"/>
      <c r="I29" s="177"/>
    </row>
    <row r="30" spans="1:9" ht="30" customHeight="1">
      <c r="A30" s="179" t="s">
        <v>157</v>
      </c>
      <c r="B30" s="179"/>
      <c r="C30" s="179"/>
      <c r="D30" s="179"/>
      <c r="E30" s="179"/>
      <c r="F30" s="179"/>
      <c r="G30" s="179"/>
      <c r="H30" s="179"/>
      <c r="I30" s="179"/>
    </row>
    <row r="31" spans="1:9">
      <c r="A31" s="178" t="s">
        <v>156</v>
      </c>
      <c r="B31" s="177"/>
      <c r="C31" s="177"/>
      <c r="D31" s="177"/>
      <c r="E31" s="177"/>
      <c r="F31" s="177"/>
      <c r="G31" s="177"/>
      <c r="H31" s="177"/>
      <c r="I31" s="177"/>
    </row>
  </sheetData>
  <mergeCells count="7">
    <mergeCell ref="A30:I30"/>
    <mergeCell ref="A4:I4"/>
    <mergeCell ref="A21:I21"/>
    <mergeCell ref="A22:I22"/>
    <mergeCell ref="A23:I23"/>
    <mergeCell ref="A25:I25"/>
    <mergeCell ref="A26:I26"/>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39"/>
  <sheetViews>
    <sheetView topLeftCell="A31" zoomScaleNormal="100" workbookViewId="0">
      <selection activeCell="L65" sqref="L65"/>
    </sheetView>
  </sheetViews>
  <sheetFormatPr defaultRowHeight="12.75" customHeight="1"/>
  <cols>
    <col min="1" max="1" width="28.7109375" style="2" customWidth="1"/>
    <col min="2" max="3" width="6.28515625" style="1" bestFit="1" customWidth="1"/>
    <col min="4" max="4" width="8.42578125" style="1" bestFit="1" customWidth="1"/>
    <col min="5" max="5" width="6.28515625" style="1" bestFit="1" customWidth="1"/>
    <col min="6" max="6" width="6.28515625" style="3" bestFit="1" customWidth="1"/>
    <col min="7" max="7" width="8.42578125" style="2" bestFit="1" customWidth="1"/>
    <col min="8" max="9" width="6.28515625" style="2" bestFit="1" customWidth="1"/>
    <col min="10" max="10" width="8.42578125" style="2" bestFit="1" customWidth="1"/>
    <col min="11" max="11" width="6.7109375" style="2" customWidth="1"/>
    <col min="12" max="12" width="6.5703125" style="2" customWidth="1"/>
    <col min="13" max="13" width="8.42578125" style="2" bestFit="1" customWidth="1"/>
    <col min="14" max="118" width="9.140625" style="2"/>
    <col min="119" max="16384" width="9.140625" style="1"/>
  </cols>
  <sheetData>
    <row r="1" spans="1:118" s="98" customFormat="1" ht="12.75" customHeight="1">
      <c r="A1" s="64" t="s">
        <v>152</v>
      </c>
      <c r="B1" s="99"/>
      <c r="C1" s="99"/>
      <c r="D1" s="99"/>
      <c r="E1" s="99"/>
      <c r="F1" s="100"/>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row>
    <row r="2" spans="1:118" s="98" customFormat="1" ht="12.75" customHeight="1">
      <c r="A2" s="99"/>
      <c r="B2" s="99"/>
      <c r="C2" s="99"/>
      <c r="D2" s="99"/>
      <c r="E2" s="99"/>
      <c r="F2" s="100"/>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row>
    <row r="3" spans="1:118" ht="12.75" customHeight="1">
      <c r="A3" s="19"/>
      <c r="B3" s="171" t="s">
        <v>88</v>
      </c>
      <c r="C3" s="171"/>
      <c r="D3" s="171"/>
      <c r="E3" s="171" t="s">
        <v>15</v>
      </c>
      <c r="F3" s="171"/>
      <c r="G3" s="171"/>
      <c r="H3" s="171" t="s">
        <v>14</v>
      </c>
      <c r="I3" s="171"/>
      <c r="J3" s="171"/>
      <c r="K3" s="171" t="s">
        <v>12</v>
      </c>
      <c r="L3" s="171"/>
      <c r="M3" s="171"/>
      <c r="O3" s="99"/>
      <c r="P3" s="99"/>
      <c r="Q3" s="99"/>
      <c r="R3" s="99"/>
      <c r="S3" s="99"/>
    </row>
    <row r="4" spans="1:118" ht="12.75" customHeight="1">
      <c r="A4" s="12" t="s">
        <v>23</v>
      </c>
      <c r="B4" s="107">
        <v>2017</v>
      </c>
      <c r="C4" s="107">
        <v>2016</v>
      </c>
      <c r="D4" s="103" t="s">
        <v>34</v>
      </c>
      <c r="E4" s="107">
        <v>2017</v>
      </c>
      <c r="F4" s="107">
        <v>2016</v>
      </c>
      <c r="G4" s="103" t="s">
        <v>34</v>
      </c>
      <c r="H4" s="107">
        <v>2017</v>
      </c>
      <c r="I4" s="107">
        <v>2016</v>
      </c>
      <c r="J4" s="103" t="s">
        <v>34</v>
      </c>
      <c r="K4" s="107">
        <v>2017</v>
      </c>
      <c r="L4" s="107">
        <v>2016</v>
      </c>
      <c r="M4" s="103" t="s">
        <v>34</v>
      </c>
      <c r="O4" s="99"/>
      <c r="P4" s="99"/>
      <c r="Q4" s="99"/>
      <c r="R4" s="99"/>
      <c r="S4" s="99"/>
    </row>
    <row r="5" spans="1:118" ht="12.75" customHeight="1">
      <c r="A5" s="85" t="s">
        <v>116</v>
      </c>
      <c r="B5" s="108">
        <v>569</v>
      </c>
      <c r="C5" s="108">
        <v>526</v>
      </c>
      <c r="D5" s="109">
        <f t="shared" ref="D5:D9" si="0">IFERROR((B5-C5)/C5, " ")</f>
        <v>8.17490494296578E-2</v>
      </c>
      <c r="E5" s="110">
        <v>0</v>
      </c>
      <c r="F5" s="110">
        <v>0</v>
      </c>
      <c r="G5" s="111" t="str">
        <f t="shared" ref="G5:G9" si="1">IFERROR((E5-F5)/F5, " ")</f>
        <v xml:space="preserve"> </v>
      </c>
      <c r="H5" s="108">
        <v>0</v>
      </c>
      <c r="I5" s="108">
        <v>0</v>
      </c>
      <c r="J5" s="109" t="str">
        <f t="shared" ref="J5:J9" si="2">IFERROR((H5-I5)/I5, " ")</f>
        <v xml:space="preserve"> </v>
      </c>
      <c r="K5" s="110">
        <v>569</v>
      </c>
      <c r="L5" s="110">
        <v>526</v>
      </c>
      <c r="M5" s="111">
        <f t="shared" ref="M5:M9" si="3">IFERROR((K5-L5)/L5, " ")</f>
        <v>8.17490494296578E-2</v>
      </c>
      <c r="O5" s="99"/>
      <c r="P5" s="99"/>
      <c r="Q5" s="99"/>
      <c r="R5" s="99"/>
      <c r="S5" s="99"/>
    </row>
    <row r="6" spans="1:118" ht="12.75" customHeight="1">
      <c r="A6" s="85" t="s">
        <v>117</v>
      </c>
      <c r="B6" s="108">
        <v>0</v>
      </c>
      <c r="C6" s="108">
        <v>0</v>
      </c>
      <c r="D6" s="109" t="str">
        <f t="shared" si="0"/>
        <v xml:space="preserve"> </v>
      </c>
      <c r="E6" s="110">
        <v>629</v>
      </c>
      <c r="F6" s="110">
        <v>619</v>
      </c>
      <c r="G6" s="111">
        <f t="shared" si="1"/>
        <v>1.6155088852988692E-2</v>
      </c>
      <c r="H6" s="108">
        <v>96</v>
      </c>
      <c r="I6" s="108">
        <v>89</v>
      </c>
      <c r="J6" s="109">
        <f t="shared" si="2"/>
        <v>7.8651685393258425E-2</v>
      </c>
      <c r="K6" s="110">
        <v>725</v>
      </c>
      <c r="L6" s="110">
        <v>708</v>
      </c>
      <c r="M6" s="111">
        <f t="shared" si="3"/>
        <v>2.4011299435028249E-2</v>
      </c>
      <c r="O6" s="99"/>
      <c r="P6" s="99"/>
      <c r="Q6" s="99"/>
      <c r="R6" s="99"/>
      <c r="S6" s="99"/>
    </row>
    <row r="7" spans="1:118" ht="12.75" customHeight="1">
      <c r="A7" s="85" t="s">
        <v>118</v>
      </c>
      <c r="B7" s="108">
        <v>0</v>
      </c>
      <c r="C7" s="108">
        <v>0</v>
      </c>
      <c r="D7" s="109" t="str">
        <f t="shared" si="0"/>
        <v xml:space="preserve"> </v>
      </c>
      <c r="E7" s="110">
        <v>267</v>
      </c>
      <c r="F7" s="110">
        <v>293</v>
      </c>
      <c r="G7" s="111">
        <f t="shared" si="1"/>
        <v>-8.8737201365187715E-2</v>
      </c>
      <c r="H7" s="108">
        <v>0</v>
      </c>
      <c r="I7" s="108">
        <v>0</v>
      </c>
      <c r="J7" s="109" t="str">
        <f t="shared" si="2"/>
        <v xml:space="preserve"> </v>
      </c>
      <c r="K7" s="110">
        <v>267</v>
      </c>
      <c r="L7" s="110">
        <v>293</v>
      </c>
      <c r="M7" s="111">
        <f t="shared" si="3"/>
        <v>-8.8737201365187715E-2</v>
      </c>
      <c r="O7" s="99"/>
      <c r="P7" s="99"/>
      <c r="Q7" s="99"/>
      <c r="R7" s="99"/>
      <c r="S7" s="99"/>
    </row>
    <row r="8" spans="1:118" ht="12.75" customHeight="1">
      <c r="A8" s="85" t="s">
        <v>91</v>
      </c>
      <c r="B8" s="108">
        <v>0</v>
      </c>
      <c r="C8" s="108">
        <v>1</v>
      </c>
      <c r="D8" s="109">
        <f t="shared" si="0"/>
        <v>-1</v>
      </c>
      <c r="E8" s="110">
        <v>0</v>
      </c>
      <c r="F8" s="110">
        <v>0</v>
      </c>
      <c r="G8" s="111" t="str">
        <f t="shared" si="1"/>
        <v xml:space="preserve"> </v>
      </c>
      <c r="H8" s="108">
        <v>0</v>
      </c>
      <c r="I8" s="108">
        <v>0</v>
      </c>
      <c r="J8" s="109" t="str">
        <f t="shared" si="2"/>
        <v xml:space="preserve"> </v>
      </c>
      <c r="K8" s="110">
        <v>0</v>
      </c>
      <c r="L8" s="110">
        <v>1</v>
      </c>
      <c r="M8" s="111">
        <f t="shared" si="3"/>
        <v>-1</v>
      </c>
      <c r="O8" s="99"/>
      <c r="P8" s="99"/>
      <c r="Q8" s="99"/>
      <c r="R8" s="99"/>
      <c r="S8" s="99"/>
    </row>
    <row r="9" spans="1:118" ht="12.75" customHeight="1">
      <c r="A9" s="15" t="s">
        <v>1</v>
      </c>
      <c r="B9" s="112">
        <v>569</v>
      </c>
      <c r="C9" s="112">
        <v>527</v>
      </c>
      <c r="D9" s="106">
        <f t="shared" si="0"/>
        <v>7.9696394686907021E-2</v>
      </c>
      <c r="E9" s="112">
        <v>896</v>
      </c>
      <c r="F9" s="112">
        <v>912</v>
      </c>
      <c r="G9" s="106">
        <f t="shared" si="1"/>
        <v>-1.7543859649122806E-2</v>
      </c>
      <c r="H9" s="112">
        <v>96</v>
      </c>
      <c r="I9" s="112">
        <v>89</v>
      </c>
      <c r="J9" s="106">
        <f t="shared" si="2"/>
        <v>7.8651685393258425E-2</v>
      </c>
      <c r="K9" s="112">
        <v>1561</v>
      </c>
      <c r="L9" s="112">
        <v>1528</v>
      </c>
      <c r="M9" s="106">
        <f t="shared" si="3"/>
        <v>2.1596858638743454E-2</v>
      </c>
    </row>
    <row r="10" spans="1:118" ht="12.75" customHeight="1">
      <c r="A10" s="12"/>
      <c r="B10" s="10"/>
      <c r="C10" s="10"/>
      <c r="D10" s="10"/>
      <c r="E10" s="10"/>
      <c r="F10" s="10"/>
      <c r="G10" s="5"/>
      <c r="H10" s="5"/>
    </row>
    <row r="11" spans="1:118" ht="12.75" customHeight="1">
      <c r="A11" s="12"/>
      <c r="B11" s="10"/>
      <c r="C11" s="10"/>
      <c r="D11" s="10"/>
      <c r="E11" s="10"/>
      <c r="F11" s="10"/>
      <c r="G11" s="5"/>
      <c r="H11" s="5"/>
    </row>
    <row r="12" spans="1:118" ht="12.75" customHeight="1">
      <c r="A12" s="12"/>
      <c r="B12" s="10"/>
      <c r="C12" s="10"/>
      <c r="D12" s="10"/>
      <c r="E12" s="10"/>
      <c r="F12" s="10"/>
      <c r="G12" s="5"/>
      <c r="H12" s="5"/>
    </row>
    <row r="13" spans="1:118" ht="12.75" customHeight="1">
      <c r="A13" s="12"/>
      <c r="B13" s="10"/>
      <c r="C13" s="10"/>
      <c r="D13" s="10"/>
      <c r="E13" s="11"/>
      <c r="F13" s="10"/>
      <c r="G13" s="5"/>
      <c r="H13" s="5"/>
    </row>
    <row r="14" spans="1:118" ht="12.75" customHeight="1">
      <c r="A14" s="12"/>
      <c r="B14" s="10"/>
      <c r="C14" s="10"/>
      <c r="D14" s="10"/>
      <c r="E14" s="11"/>
      <c r="F14" s="10"/>
      <c r="G14" s="5"/>
      <c r="H14" s="5"/>
      <c r="I14" s="5"/>
      <c r="O14" s="2" t="s">
        <v>142</v>
      </c>
    </row>
    <row r="15" spans="1:118" s="98" customFormat="1" ht="12.75" customHeight="1">
      <c r="A15" s="102"/>
      <c r="B15" s="171" t="s">
        <v>88</v>
      </c>
      <c r="C15" s="171"/>
      <c r="D15" s="171"/>
      <c r="E15" s="171" t="s">
        <v>15</v>
      </c>
      <c r="F15" s="171"/>
      <c r="G15" s="171"/>
      <c r="H15" s="171" t="s">
        <v>14</v>
      </c>
      <c r="I15" s="171"/>
      <c r="J15" s="171"/>
      <c r="K15" s="171" t="s">
        <v>12</v>
      </c>
      <c r="L15" s="171"/>
      <c r="M15" s="171"/>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row>
    <row r="16" spans="1:118" ht="12.75" customHeight="1">
      <c r="A16" s="12" t="s">
        <v>22</v>
      </c>
      <c r="B16" s="107">
        <v>2017</v>
      </c>
      <c r="C16" s="107">
        <v>2016</v>
      </c>
      <c r="D16" s="103" t="s">
        <v>34</v>
      </c>
      <c r="E16" s="107">
        <v>2017</v>
      </c>
      <c r="F16" s="107">
        <v>2016</v>
      </c>
      <c r="G16" s="103" t="s">
        <v>34</v>
      </c>
      <c r="H16" s="107">
        <v>2017</v>
      </c>
      <c r="I16" s="107">
        <v>2016</v>
      </c>
      <c r="J16" s="103" t="s">
        <v>34</v>
      </c>
      <c r="K16" s="107">
        <v>2017</v>
      </c>
      <c r="L16" s="107">
        <v>2016</v>
      </c>
      <c r="M16" s="103" t="s">
        <v>34</v>
      </c>
    </row>
    <row r="17" spans="1:118" ht="12.75" customHeight="1">
      <c r="A17" s="6" t="s">
        <v>21</v>
      </c>
      <c r="B17" s="108">
        <v>558</v>
      </c>
      <c r="C17" s="108">
        <v>516</v>
      </c>
      <c r="D17" s="109">
        <f t="shared" ref="D17:D19" si="4">IFERROR((B17-C17)/C17, " ")</f>
        <v>8.1395348837209308E-2</v>
      </c>
      <c r="E17" s="110">
        <v>696</v>
      </c>
      <c r="F17" s="110">
        <v>618</v>
      </c>
      <c r="G17" s="111">
        <f t="shared" ref="G17:G19" si="5">IFERROR((E17-F17)/F17, " ")</f>
        <v>0.12621359223300971</v>
      </c>
      <c r="H17" s="108">
        <v>95</v>
      </c>
      <c r="I17" s="108">
        <v>89</v>
      </c>
      <c r="J17" s="109">
        <f t="shared" ref="J17:J19" si="6">IFERROR((H17-I17)/I17, " ")</f>
        <v>6.741573033707865E-2</v>
      </c>
      <c r="K17" s="110">
        <v>1349</v>
      </c>
      <c r="L17" s="110">
        <v>1223</v>
      </c>
      <c r="M17" s="111">
        <f t="shared" ref="M17:M19" si="7">IFERROR((K17-L17)/L17, " ")</f>
        <v>0.10302534750613246</v>
      </c>
    </row>
    <row r="18" spans="1:118" ht="12.75" customHeight="1">
      <c r="A18" s="6" t="s">
        <v>20</v>
      </c>
      <c r="B18" s="108">
        <v>11</v>
      </c>
      <c r="C18" s="108">
        <v>11</v>
      </c>
      <c r="D18" s="109">
        <f t="shared" si="4"/>
        <v>0</v>
      </c>
      <c r="E18" s="110">
        <v>200</v>
      </c>
      <c r="F18" s="110">
        <v>294</v>
      </c>
      <c r="G18" s="111">
        <f t="shared" si="5"/>
        <v>-0.31972789115646261</v>
      </c>
      <c r="H18" s="108">
        <v>1</v>
      </c>
      <c r="I18" s="108">
        <v>0</v>
      </c>
      <c r="J18" s="109" t="str">
        <f t="shared" si="6"/>
        <v xml:space="preserve"> </v>
      </c>
      <c r="K18" s="110">
        <v>212</v>
      </c>
      <c r="L18" s="110">
        <v>305</v>
      </c>
      <c r="M18" s="111">
        <f t="shared" si="7"/>
        <v>-0.30491803278688523</v>
      </c>
    </row>
    <row r="19" spans="1:118" ht="12.75" customHeight="1">
      <c r="A19" s="12" t="s">
        <v>1</v>
      </c>
      <c r="B19" s="112">
        <v>569</v>
      </c>
      <c r="C19" s="112">
        <v>527</v>
      </c>
      <c r="D19" s="106">
        <f t="shared" si="4"/>
        <v>7.9696394686907021E-2</v>
      </c>
      <c r="E19" s="112">
        <v>896</v>
      </c>
      <c r="F19" s="112">
        <v>912</v>
      </c>
      <c r="G19" s="106">
        <f t="shared" si="5"/>
        <v>-1.7543859649122806E-2</v>
      </c>
      <c r="H19" s="112">
        <v>96</v>
      </c>
      <c r="I19" s="112">
        <v>89</v>
      </c>
      <c r="J19" s="106">
        <f t="shared" si="6"/>
        <v>7.8651685393258425E-2</v>
      </c>
      <c r="K19" s="112">
        <v>1561</v>
      </c>
      <c r="L19" s="112">
        <v>1528</v>
      </c>
      <c r="M19" s="106">
        <f t="shared" si="7"/>
        <v>2.1596858638743454E-2</v>
      </c>
    </row>
    <row r="20" spans="1:118" ht="12.75" customHeight="1">
      <c r="A20" s="12"/>
      <c r="B20" s="10"/>
      <c r="C20" s="10"/>
      <c r="D20" s="10"/>
      <c r="E20" s="11"/>
      <c r="F20" s="10"/>
      <c r="G20" s="5"/>
      <c r="H20" s="5"/>
    </row>
    <row r="21" spans="1:118" ht="12.75" customHeight="1">
      <c r="A21" s="12"/>
      <c r="B21" s="10"/>
      <c r="C21" s="10"/>
      <c r="D21" s="10"/>
      <c r="E21" s="11"/>
      <c r="F21" s="10"/>
      <c r="G21" s="5"/>
      <c r="H21" s="5"/>
    </row>
    <row r="22" spans="1:118" ht="12.75" customHeight="1">
      <c r="A22" s="12"/>
      <c r="B22" s="10"/>
      <c r="C22" s="10"/>
      <c r="D22" s="10"/>
      <c r="E22" s="11"/>
      <c r="F22" s="10"/>
      <c r="G22" s="5"/>
      <c r="H22" s="5"/>
    </row>
    <row r="23" spans="1:118" ht="12.75" customHeight="1">
      <c r="A23" s="12"/>
      <c r="B23" s="10"/>
      <c r="C23" s="10"/>
      <c r="D23" s="10"/>
      <c r="E23" s="11"/>
      <c r="F23" s="10"/>
      <c r="G23" s="5"/>
      <c r="H23" s="5"/>
    </row>
    <row r="24" spans="1:118" ht="12.75" customHeight="1">
      <c r="A24" s="9"/>
      <c r="B24" s="14"/>
      <c r="C24" s="14"/>
      <c r="D24" s="14"/>
      <c r="E24" s="14"/>
      <c r="F24" s="13"/>
      <c r="G24" s="5"/>
      <c r="H24" s="5"/>
    </row>
    <row r="25" spans="1:118" s="98" customFormat="1" ht="12.75" customHeight="1">
      <c r="A25" s="101"/>
      <c r="B25" s="171" t="s">
        <v>88</v>
      </c>
      <c r="C25" s="171"/>
      <c r="D25" s="171"/>
      <c r="E25" s="171" t="s">
        <v>15</v>
      </c>
      <c r="F25" s="171"/>
      <c r="G25" s="171"/>
      <c r="H25" s="171" t="s">
        <v>14</v>
      </c>
      <c r="I25" s="171"/>
      <c r="J25" s="171"/>
      <c r="K25" s="171" t="s">
        <v>12</v>
      </c>
      <c r="L25" s="171"/>
      <c r="M25" s="171"/>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row>
    <row r="26" spans="1:118" ht="12.75" customHeight="1">
      <c r="A26" s="12" t="s">
        <v>19</v>
      </c>
      <c r="B26" s="107">
        <v>2017</v>
      </c>
      <c r="C26" s="107">
        <v>2016</v>
      </c>
      <c r="D26" s="103" t="s">
        <v>34</v>
      </c>
      <c r="E26" s="107">
        <v>2017</v>
      </c>
      <c r="F26" s="107">
        <v>2016</v>
      </c>
      <c r="G26" s="103" t="s">
        <v>34</v>
      </c>
      <c r="H26" s="107">
        <v>2017</v>
      </c>
      <c r="I26" s="107">
        <v>2016</v>
      </c>
      <c r="J26" s="103" t="s">
        <v>34</v>
      </c>
      <c r="K26" s="107">
        <v>2017</v>
      </c>
      <c r="L26" s="107">
        <v>2016</v>
      </c>
      <c r="M26" s="103" t="s">
        <v>34</v>
      </c>
    </row>
    <row r="27" spans="1:118" ht="12.75" customHeight="1">
      <c r="A27" s="6" t="s">
        <v>18</v>
      </c>
      <c r="B27" s="108">
        <v>313</v>
      </c>
      <c r="C27" s="108">
        <v>307</v>
      </c>
      <c r="D27" s="109">
        <f t="shared" ref="D27:D29" si="8">IFERROR((B27-C27)/C27, " ")</f>
        <v>1.9543973941368076E-2</v>
      </c>
      <c r="E27" s="110">
        <v>631</v>
      </c>
      <c r="F27" s="110">
        <v>661</v>
      </c>
      <c r="G27" s="111">
        <f t="shared" ref="G27:G29" si="9">IFERROR((E27-F27)/F27, " ")</f>
        <v>-4.5385779122541603E-2</v>
      </c>
      <c r="H27" s="108">
        <v>58</v>
      </c>
      <c r="I27" s="108">
        <v>55</v>
      </c>
      <c r="J27" s="109">
        <f t="shared" ref="J27:J29" si="10">IFERROR((H27-I27)/I27, " ")</f>
        <v>5.4545454545454543E-2</v>
      </c>
      <c r="K27" s="110">
        <v>1002</v>
      </c>
      <c r="L27" s="110">
        <v>1023</v>
      </c>
      <c r="M27" s="111">
        <f t="shared" ref="M27:M29" si="11">IFERROR((K27-L27)/L27, " ")</f>
        <v>-2.0527859237536656E-2</v>
      </c>
    </row>
    <row r="28" spans="1:118" ht="12.75" customHeight="1">
      <c r="A28" s="6" t="s">
        <v>17</v>
      </c>
      <c r="B28" s="108">
        <v>256</v>
      </c>
      <c r="C28" s="108">
        <v>220</v>
      </c>
      <c r="D28" s="109">
        <f t="shared" si="8"/>
        <v>0.16363636363636364</v>
      </c>
      <c r="E28" s="110">
        <v>265</v>
      </c>
      <c r="F28" s="110">
        <v>251</v>
      </c>
      <c r="G28" s="111">
        <f t="shared" si="9"/>
        <v>5.5776892430278883E-2</v>
      </c>
      <c r="H28" s="108">
        <v>38</v>
      </c>
      <c r="I28" s="108">
        <v>34</v>
      </c>
      <c r="J28" s="109">
        <f t="shared" si="10"/>
        <v>0.11764705882352941</v>
      </c>
      <c r="K28" s="110">
        <v>559</v>
      </c>
      <c r="L28" s="110">
        <v>505</v>
      </c>
      <c r="M28" s="111">
        <f t="shared" si="11"/>
        <v>0.10693069306930693</v>
      </c>
    </row>
    <row r="29" spans="1:118" ht="12.75" customHeight="1">
      <c r="A29" s="12" t="s">
        <v>1</v>
      </c>
      <c r="B29" s="112">
        <v>569</v>
      </c>
      <c r="C29" s="112">
        <v>527</v>
      </c>
      <c r="D29" s="106">
        <f t="shared" si="8"/>
        <v>7.9696394686907021E-2</v>
      </c>
      <c r="E29" s="112">
        <v>896</v>
      </c>
      <c r="F29" s="112">
        <v>912</v>
      </c>
      <c r="G29" s="106">
        <f t="shared" si="9"/>
        <v>-1.7543859649122806E-2</v>
      </c>
      <c r="H29" s="112">
        <v>96</v>
      </c>
      <c r="I29" s="112">
        <v>89</v>
      </c>
      <c r="J29" s="106">
        <f t="shared" si="10"/>
        <v>7.8651685393258425E-2</v>
      </c>
      <c r="K29" s="112">
        <v>1561</v>
      </c>
      <c r="L29" s="112">
        <v>1528</v>
      </c>
      <c r="M29" s="106">
        <f t="shared" si="11"/>
        <v>2.1596858638743454E-2</v>
      </c>
    </row>
    <row r="30" spans="1:118" ht="12.75" customHeight="1">
      <c r="A30" s="12"/>
      <c r="B30" s="10"/>
      <c r="C30" s="10"/>
      <c r="D30" s="10"/>
      <c r="E30" s="10"/>
      <c r="F30" s="10"/>
      <c r="G30" s="5"/>
      <c r="H30" s="5"/>
      <c r="I30" s="5"/>
    </row>
    <row r="31" spans="1:118" ht="12.75" customHeight="1">
      <c r="A31" s="12"/>
      <c r="B31" s="10"/>
      <c r="C31" s="10"/>
      <c r="D31" s="10"/>
      <c r="E31" s="10"/>
      <c r="F31" s="10"/>
      <c r="G31" s="5"/>
      <c r="H31" s="5"/>
      <c r="I31" s="5"/>
    </row>
    <row r="32" spans="1:118" ht="12.75" customHeight="1">
      <c r="A32" s="12"/>
      <c r="B32" s="10"/>
      <c r="C32" s="10"/>
      <c r="D32" s="10"/>
      <c r="E32" s="10"/>
      <c r="F32" s="10"/>
      <c r="G32" s="5"/>
      <c r="H32" s="5"/>
      <c r="I32" s="5"/>
    </row>
    <row r="33" spans="1:118" ht="12.75" customHeight="1">
      <c r="A33" s="12"/>
      <c r="B33" s="10"/>
      <c r="C33" s="10"/>
      <c r="D33" s="10"/>
      <c r="E33" s="11"/>
      <c r="F33" s="10"/>
      <c r="G33" s="5"/>
      <c r="H33" s="5"/>
      <c r="I33" s="5"/>
    </row>
    <row r="34" spans="1:118" ht="12.75" customHeight="1">
      <c r="A34" s="12"/>
      <c r="B34" s="10"/>
      <c r="C34" s="10"/>
      <c r="D34" s="10"/>
      <c r="E34" s="11"/>
      <c r="F34" s="10"/>
      <c r="G34" s="5"/>
      <c r="H34" s="5"/>
      <c r="I34" s="5"/>
    </row>
    <row r="35" spans="1:118" s="98" customFormat="1" ht="12.75" customHeight="1">
      <c r="A35" s="102"/>
      <c r="B35" s="171" t="s">
        <v>88</v>
      </c>
      <c r="C35" s="171"/>
      <c r="D35" s="171"/>
      <c r="E35" s="171" t="s">
        <v>15</v>
      </c>
      <c r="F35" s="171"/>
      <c r="G35" s="171"/>
      <c r="H35" s="171" t="s">
        <v>14</v>
      </c>
      <c r="I35" s="171"/>
      <c r="J35" s="171"/>
      <c r="K35" s="171" t="s">
        <v>12</v>
      </c>
      <c r="L35" s="171"/>
      <c r="M35" s="171"/>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row>
    <row r="36" spans="1:118" ht="12.75" customHeight="1">
      <c r="A36" s="12" t="s">
        <v>16</v>
      </c>
      <c r="B36" s="107">
        <v>2017</v>
      </c>
      <c r="C36" s="107">
        <v>2016</v>
      </c>
      <c r="D36" s="103" t="s">
        <v>34</v>
      </c>
      <c r="E36" s="107">
        <v>2017</v>
      </c>
      <c r="F36" s="107">
        <v>2016</v>
      </c>
      <c r="G36" s="103" t="s">
        <v>34</v>
      </c>
      <c r="H36" s="107">
        <v>2017</v>
      </c>
      <c r="I36" s="107">
        <v>2016</v>
      </c>
      <c r="J36" s="103" t="s">
        <v>34</v>
      </c>
      <c r="K36" s="107">
        <v>2017</v>
      </c>
      <c r="L36" s="107">
        <v>2016</v>
      </c>
      <c r="M36" s="103" t="s">
        <v>34</v>
      </c>
      <c r="P36" s="99"/>
      <c r="Q36" s="99"/>
      <c r="R36" s="99"/>
      <c r="S36" s="99"/>
      <c r="T36" s="99"/>
    </row>
    <row r="37" spans="1:118" ht="12.75" customHeight="1">
      <c r="A37" s="6" t="s">
        <v>11</v>
      </c>
      <c r="B37" s="108">
        <v>101</v>
      </c>
      <c r="C37" s="108">
        <v>97</v>
      </c>
      <c r="D37" s="109">
        <f>IFERROR((B37-C37)/C37, " ")</f>
        <v>4.1237113402061855E-2</v>
      </c>
      <c r="E37" s="110">
        <v>339</v>
      </c>
      <c r="F37" s="110">
        <v>350</v>
      </c>
      <c r="G37" s="111">
        <f>IFERROR((E37-F37)/F37, " ")</f>
        <v>-3.1428571428571431E-2</v>
      </c>
      <c r="H37" s="108">
        <v>68</v>
      </c>
      <c r="I37" s="108">
        <v>57</v>
      </c>
      <c r="J37" s="109">
        <f>IFERROR((H37-I37)/I37, " ")</f>
        <v>0.19298245614035087</v>
      </c>
      <c r="K37" s="110">
        <v>508</v>
      </c>
      <c r="L37" s="110">
        <v>504</v>
      </c>
      <c r="M37" s="111">
        <f>IFERROR((K37-L37)/L37, " ")</f>
        <v>7.9365079365079361E-3</v>
      </c>
      <c r="P37" s="99"/>
      <c r="Q37" s="99"/>
      <c r="R37" s="99"/>
      <c r="S37" s="99"/>
      <c r="T37" s="99"/>
    </row>
    <row r="38" spans="1:118" ht="12.75" customHeight="1">
      <c r="A38" s="6" t="s">
        <v>10</v>
      </c>
      <c r="B38" s="108">
        <v>1</v>
      </c>
      <c r="C38" s="108">
        <v>1</v>
      </c>
      <c r="D38" s="109">
        <f t="shared" ref="D38:D47" si="12">IFERROR((B38-C38)/C38, " ")</f>
        <v>0</v>
      </c>
      <c r="E38" s="110">
        <v>0</v>
      </c>
      <c r="F38" s="110">
        <v>0</v>
      </c>
      <c r="G38" s="111" t="str">
        <f t="shared" ref="G38:G47" si="13">IFERROR((E38-F38)/F38, " ")</f>
        <v xml:space="preserve"> </v>
      </c>
      <c r="H38" s="108">
        <v>0</v>
      </c>
      <c r="I38" s="108">
        <v>0</v>
      </c>
      <c r="J38" s="109" t="str">
        <f t="shared" ref="J38:J47" si="14">IFERROR((H38-I38)/I38, " ")</f>
        <v xml:space="preserve"> </v>
      </c>
      <c r="K38" s="110">
        <v>1</v>
      </c>
      <c r="L38" s="110">
        <v>1</v>
      </c>
      <c r="M38" s="111">
        <f t="shared" ref="M38:M47" si="15">IFERROR((K38-L38)/L38, " ")</f>
        <v>0</v>
      </c>
      <c r="P38" s="99"/>
      <c r="Q38" s="99"/>
      <c r="R38" s="99"/>
      <c r="S38" s="99"/>
      <c r="T38" s="99"/>
    </row>
    <row r="39" spans="1:118" ht="12.75" customHeight="1">
      <c r="A39" s="6" t="s">
        <v>9</v>
      </c>
      <c r="B39" s="108">
        <v>21</v>
      </c>
      <c r="C39" s="108">
        <v>20</v>
      </c>
      <c r="D39" s="109">
        <f t="shared" si="12"/>
        <v>0.05</v>
      </c>
      <c r="E39" s="110">
        <v>28</v>
      </c>
      <c r="F39" s="110">
        <v>27</v>
      </c>
      <c r="G39" s="111">
        <f t="shared" si="13"/>
        <v>3.7037037037037035E-2</v>
      </c>
      <c r="H39" s="108">
        <v>0</v>
      </c>
      <c r="I39" s="108">
        <v>0</v>
      </c>
      <c r="J39" s="109" t="str">
        <f t="shared" si="14"/>
        <v xml:space="preserve"> </v>
      </c>
      <c r="K39" s="110">
        <v>49</v>
      </c>
      <c r="L39" s="110">
        <v>47</v>
      </c>
      <c r="M39" s="111">
        <f t="shared" si="15"/>
        <v>4.2553191489361701E-2</v>
      </c>
      <c r="P39" s="99"/>
      <c r="Q39" s="99"/>
      <c r="R39" s="99"/>
      <c r="S39" s="99"/>
      <c r="T39" s="99"/>
    </row>
    <row r="40" spans="1:118" ht="12.75" customHeight="1">
      <c r="A40" s="6" t="s">
        <v>8</v>
      </c>
      <c r="B40" s="108">
        <v>19</v>
      </c>
      <c r="C40" s="108">
        <v>18</v>
      </c>
      <c r="D40" s="109">
        <f t="shared" si="12"/>
        <v>5.5555555555555552E-2</v>
      </c>
      <c r="E40" s="110">
        <v>7</v>
      </c>
      <c r="F40" s="110">
        <v>4</v>
      </c>
      <c r="G40" s="111">
        <f t="shared" si="13"/>
        <v>0.75</v>
      </c>
      <c r="H40" s="108">
        <v>0</v>
      </c>
      <c r="I40" s="108">
        <v>0</v>
      </c>
      <c r="J40" s="109" t="str">
        <f t="shared" si="14"/>
        <v xml:space="preserve"> </v>
      </c>
      <c r="K40" s="110">
        <v>26</v>
      </c>
      <c r="L40" s="110">
        <v>22</v>
      </c>
      <c r="M40" s="111">
        <f t="shared" si="15"/>
        <v>0.18181818181818182</v>
      </c>
      <c r="P40" s="99"/>
      <c r="Q40" s="99"/>
      <c r="R40" s="99"/>
      <c r="S40" s="99"/>
      <c r="T40" s="99"/>
    </row>
    <row r="41" spans="1:118" ht="12.75" customHeight="1">
      <c r="A41" s="6" t="s">
        <v>7</v>
      </c>
      <c r="B41" s="108">
        <v>33</v>
      </c>
      <c r="C41" s="108">
        <v>24</v>
      </c>
      <c r="D41" s="109">
        <f t="shared" si="12"/>
        <v>0.375</v>
      </c>
      <c r="E41" s="110">
        <v>21</v>
      </c>
      <c r="F41" s="110">
        <v>26</v>
      </c>
      <c r="G41" s="111">
        <f t="shared" si="13"/>
        <v>-0.19230769230769232</v>
      </c>
      <c r="H41" s="108">
        <v>0</v>
      </c>
      <c r="I41" s="108">
        <v>0</v>
      </c>
      <c r="J41" s="109" t="str">
        <f t="shared" si="14"/>
        <v xml:space="preserve"> </v>
      </c>
      <c r="K41" s="110">
        <v>54</v>
      </c>
      <c r="L41" s="110">
        <v>50</v>
      </c>
      <c r="M41" s="111">
        <f t="shared" si="15"/>
        <v>0.08</v>
      </c>
      <c r="P41" s="99"/>
      <c r="Q41" s="99"/>
      <c r="R41" s="99"/>
      <c r="S41" s="99"/>
      <c r="T41" s="99"/>
    </row>
    <row r="42" spans="1:118" ht="12.75" customHeight="1">
      <c r="A42" s="6" t="s">
        <v>6</v>
      </c>
      <c r="B42" s="108">
        <v>12</v>
      </c>
      <c r="C42" s="108">
        <v>10</v>
      </c>
      <c r="D42" s="109">
        <f t="shared" si="12"/>
        <v>0.2</v>
      </c>
      <c r="E42" s="110">
        <v>13</v>
      </c>
      <c r="F42" s="110">
        <v>8</v>
      </c>
      <c r="G42" s="111">
        <f t="shared" si="13"/>
        <v>0.625</v>
      </c>
      <c r="H42" s="108">
        <v>0</v>
      </c>
      <c r="I42" s="108">
        <v>0</v>
      </c>
      <c r="J42" s="109" t="str">
        <f t="shared" si="14"/>
        <v xml:space="preserve"> </v>
      </c>
      <c r="K42" s="110">
        <v>25</v>
      </c>
      <c r="L42" s="110">
        <v>18</v>
      </c>
      <c r="M42" s="111">
        <f t="shared" si="15"/>
        <v>0.3888888888888889</v>
      </c>
      <c r="P42" s="99"/>
      <c r="Q42" s="99"/>
      <c r="R42" s="99"/>
      <c r="S42" s="99"/>
      <c r="T42" s="99"/>
    </row>
    <row r="43" spans="1:118" ht="12.75" customHeight="1">
      <c r="A43" s="6" t="s">
        <v>5</v>
      </c>
      <c r="B43" s="108">
        <v>218</v>
      </c>
      <c r="C43" s="108">
        <v>200</v>
      </c>
      <c r="D43" s="109">
        <f t="shared" si="12"/>
        <v>0.09</v>
      </c>
      <c r="E43" s="110">
        <v>127</v>
      </c>
      <c r="F43" s="110">
        <v>128</v>
      </c>
      <c r="G43" s="111">
        <f t="shared" si="13"/>
        <v>-7.8125E-3</v>
      </c>
      <c r="H43" s="108">
        <v>6</v>
      </c>
      <c r="I43" s="108">
        <v>6</v>
      </c>
      <c r="J43" s="109">
        <f t="shared" si="14"/>
        <v>0</v>
      </c>
      <c r="K43" s="110">
        <v>351</v>
      </c>
      <c r="L43" s="110">
        <v>334</v>
      </c>
      <c r="M43" s="111">
        <f t="shared" si="15"/>
        <v>5.089820359281437E-2</v>
      </c>
      <c r="P43" s="99"/>
      <c r="Q43" s="99"/>
      <c r="R43" s="99"/>
      <c r="S43" s="99"/>
      <c r="T43" s="99"/>
    </row>
    <row r="44" spans="1:118" ht="12.75" customHeight="1">
      <c r="A44" s="6" t="s">
        <v>4</v>
      </c>
      <c r="B44" s="108">
        <v>0</v>
      </c>
      <c r="C44" s="108">
        <v>0</v>
      </c>
      <c r="D44" s="109" t="str">
        <f t="shared" si="12"/>
        <v xml:space="preserve"> </v>
      </c>
      <c r="E44" s="110">
        <v>1</v>
      </c>
      <c r="F44" s="110">
        <v>1</v>
      </c>
      <c r="G44" s="111">
        <f t="shared" si="13"/>
        <v>0</v>
      </c>
      <c r="H44" s="108">
        <v>0</v>
      </c>
      <c r="I44" s="108">
        <v>0</v>
      </c>
      <c r="J44" s="109" t="str">
        <f t="shared" si="14"/>
        <v xml:space="preserve"> </v>
      </c>
      <c r="K44" s="110">
        <v>1</v>
      </c>
      <c r="L44" s="110">
        <v>1</v>
      </c>
      <c r="M44" s="111">
        <f t="shared" si="15"/>
        <v>0</v>
      </c>
      <c r="P44" s="99"/>
      <c r="Q44" s="99"/>
      <c r="R44" s="99"/>
      <c r="S44" s="99"/>
      <c r="T44" s="99"/>
    </row>
    <row r="45" spans="1:118" ht="12.75" customHeight="1">
      <c r="A45" s="6" t="s">
        <v>3</v>
      </c>
      <c r="B45" s="108">
        <v>138</v>
      </c>
      <c r="C45" s="108">
        <v>134</v>
      </c>
      <c r="D45" s="109">
        <f t="shared" si="12"/>
        <v>2.9850746268656716E-2</v>
      </c>
      <c r="E45" s="110">
        <v>334</v>
      </c>
      <c r="F45" s="110">
        <v>348</v>
      </c>
      <c r="G45" s="111">
        <f t="shared" si="13"/>
        <v>-4.0229885057471264E-2</v>
      </c>
      <c r="H45" s="108">
        <v>17</v>
      </c>
      <c r="I45" s="108">
        <v>21</v>
      </c>
      <c r="J45" s="109">
        <f t="shared" si="14"/>
        <v>-0.19047619047619047</v>
      </c>
      <c r="K45" s="110">
        <v>489</v>
      </c>
      <c r="L45" s="110">
        <v>503</v>
      </c>
      <c r="M45" s="111">
        <f t="shared" si="15"/>
        <v>-2.7833001988071572E-2</v>
      </c>
      <c r="P45" s="99"/>
      <c r="Q45" s="99"/>
      <c r="R45" s="99"/>
      <c r="S45" s="99"/>
      <c r="T45" s="99"/>
    </row>
    <row r="46" spans="1:118" ht="12.75" customHeight="1">
      <c r="A46" s="6" t="s">
        <v>2</v>
      </c>
      <c r="B46" s="108">
        <v>26</v>
      </c>
      <c r="C46" s="108">
        <v>23</v>
      </c>
      <c r="D46" s="109">
        <f t="shared" si="12"/>
        <v>0.13043478260869565</v>
      </c>
      <c r="E46" s="110">
        <v>26</v>
      </c>
      <c r="F46" s="110">
        <v>20</v>
      </c>
      <c r="G46" s="111">
        <f t="shared" si="13"/>
        <v>0.3</v>
      </c>
      <c r="H46" s="108">
        <v>5</v>
      </c>
      <c r="I46" s="108">
        <v>5</v>
      </c>
      <c r="J46" s="109">
        <f t="shared" si="14"/>
        <v>0</v>
      </c>
      <c r="K46" s="110">
        <v>57</v>
      </c>
      <c r="L46" s="110">
        <v>48</v>
      </c>
      <c r="M46" s="111">
        <f t="shared" si="15"/>
        <v>0.1875</v>
      </c>
      <c r="P46" s="99"/>
      <c r="Q46" s="99"/>
      <c r="R46" s="99"/>
      <c r="S46" s="99"/>
      <c r="T46" s="99"/>
    </row>
    <row r="47" spans="1:118" ht="12.75" customHeight="1">
      <c r="A47" s="12" t="s">
        <v>1</v>
      </c>
      <c r="B47" s="112">
        <v>569</v>
      </c>
      <c r="C47" s="112">
        <v>527</v>
      </c>
      <c r="D47" s="106">
        <f t="shared" si="12"/>
        <v>7.9696394686907021E-2</v>
      </c>
      <c r="E47" s="112">
        <v>896</v>
      </c>
      <c r="F47" s="112">
        <v>912</v>
      </c>
      <c r="G47" s="106">
        <f t="shared" si="13"/>
        <v>-1.7543859649122806E-2</v>
      </c>
      <c r="H47" s="112">
        <v>96</v>
      </c>
      <c r="I47" s="112">
        <v>89</v>
      </c>
      <c r="J47" s="106">
        <f t="shared" si="14"/>
        <v>7.8651685393258425E-2</v>
      </c>
      <c r="K47" s="112">
        <v>1561</v>
      </c>
      <c r="L47" s="112">
        <v>1528</v>
      </c>
      <c r="M47" s="106">
        <f t="shared" si="15"/>
        <v>2.1596858638743454E-2</v>
      </c>
      <c r="P47" s="99"/>
      <c r="Q47" s="99"/>
      <c r="R47" s="99"/>
      <c r="S47" s="99"/>
      <c r="T47" s="99"/>
    </row>
    <row r="48" spans="1:118" ht="12.75" customHeight="1">
      <c r="A48" s="12"/>
      <c r="B48" s="10"/>
      <c r="C48" s="10"/>
      <c r="D48" s="10"/>
      <c r="E48" s="10"/>
      <c r="F48" s="10"/>
      <c r="G48" s="5"/>
      <c r="H48" s="5"/>
    </row>
    <row r="49" spans="1:118" ht="12.75" customHeight="1">
      <c r="A49" s="12"/>
      <c r="B49" s="10"/>
      <c r="C49" s="10"/>
      <c r="D49" s="10"/>
      <c r="E49" s="10"/>
      <c r="F49" s="10"/>
      <c r="G49" s="5"/>
      <c r="H49" s="5"/>
    </row>
    <row r="50" spans="1:118" ht="12.75" customHeight="1">
      <c r="A50" s="12"/>
      <c r="B50" s="10"/>
      <c r="C50" s="10"/>
      <c r="D50" s="10"/>
      <c r="E50" s="10"/>
      <c r="F50" s="10"/>
      <c r="G50" s="5"/>
      <c r="H50" s="5"/>
    </row>
    <row r="51" spans="1:118" ht="12.75" customHeight="1">
      <c r="A51" s="12"/>
      <c r="B51" s="10"/>
      <c r="C51" s="10"/>
      <c r="D51" s="10"/>
      <c r="E51" s="11"/>
      <c r="F51" s="10"/>
      <c r="G51" s="5"/>
      <c r="H51" s="5"/>
    </row>
    <row r="52" spans="1:118" ht="12.75" customHeight="1">
      <c r="A52" s="9"/>
      <c r="B52" s="9"/>
      <c r="C52" s="9"/>
      <c r="D52" s="9"/>
      <c r="E52" s="9"/>
      <c r="F52" s="8"/>
      <c r="G52" s="5"/>
      <c r="H52" s="5"/>
    </row>
    <row r="53" spans="1:118" s="98" customFormat="1" ht="12.75" customHeight="1">
      <c r="A53" s="101"/>
      <c r="B53" s="171" t="s">
        <v>88</v>
      </c>
      <c r="C53" s="171"/>
      <c r="D53" s="171"/>
      <c r="E53" s="171" t="s">
        <v>15</v>
      </c>
      <c r="F53" s="171"/>
      <c r="G53" s="171"/>
      <c r="H53" s="171" t="s">
        <v>14</v>
      </c>
      <c r="I53" s="171"/>
      <c r="J53" s="171"/>
      <c r="K53" s="171" t="s">
        <v>12</v>
      </c>
      <c r="L53" s="171"/>
      <c r="M53" s="171"/>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E53" s="99"/>
      <c r="DF53" s="99"/>
      <c r="DG53" s="99"/>
      <c r="DH53" s="99"/>
      <c r="DI53" s="99"/>
      <c r="DJ53" s="99"/>
      <c r="DK53" s="99"/>
      <c r="DL53" s="99"/>
      <c r="DM53" s="99"/>
      <c r="DN53" s="99"/>
    </row>
    <row r="54" spans="1:118" ht="12.75" customHeight="1">
      <c r="A54" s="12" t="s">
        <v>99</v>
      </c>
      <c r="B54" s="107">
        <v>2017</v>
      </c>
      <c r="C54" s="107">
        <v>2016</v>
      </c>
      <c r="D54" s="103" t="s">
        <v>34</v>
      </c>
      <c r="E54" s="107">
        <v>2017</v>
      </c>
      <c r="F54" s="107">
        <v>2016</v>
      </c>
      <c r="G54" s="103" t="s">
        <v>34</v>
      </c>
      <c r="H54" s="107">
        <v>2017</v>
      </c>
      <c r="I54" s="107">
        <v>2016</v>
      </c>
      <c r="J54" s="103" t="s">
        <v>34</v>
      </c>
      <c r="K54" s="107">
        <v>2017</v>
      </c>
      <c r="L54" s="107">
        <v>2016</v>
      </c>
      <c r="M54" s="103" t="s">
        <v>34</v>
      </c>
    </row>
    <row r="55" spans="1:118" s="86" customFormat="1" ht="12.75" customHeight="1">
      <c r="A55" s="87" t="s">
        <v>119</v>
      </c>
      <c r="B55" s="108">
        <v>0</v>
      </c>
      <c r="C55" s="108">
        <v>0</v>
      </c>
      <c r="D55" s="109" t="str">
        <f t="shared" ref="D55:D59" si="16">IFERROR((B55-C55)/C55, " ")</f>
        <v xml:space="preserve"> </v>
      </c>
      <c r="E55" s="110">
        <v>137</v>
      </c>
      <c r="F55" s="110">
        <v>148</v>
      </c>
      <c r="G55" s="111">
        <f t="shared" ref="G55:G59" si="17">IFERROR((E55-F55)/F55, " ")</f>
        <v>-7.4324324324324328E-2</v>
      </c>
      <c r="H55" s="108">
        <v>0</v>
      </c>
      <c r="I55" s="108">
        <v>0</v>
      </c>
      <c r="J55" s="109" t="str">
        <f t="shared" ref="J55:J59" si="18">IFERROR((H55-I55)/I55, " ")</f>
        <v xml:space="preserve"> </v>
      </c>
      <c r="K55" s="108">
        <v>137</v>
      </c>
      <c r="L55" s="108">
        <v>148</v>
      </c>
      <c r="M55" s="111">
        <f t="shared" ref="M55:M59" si="19">IFERROR((K55-L55)/L55, " ")</f>
        <v>-7.4324324324324328E-2</v>
      </c>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row>
    <row r="56" spans="1:118" ht="12.75" customHeight="1">
      <c r="A56" s="16" t="s">
        <v>120</v>
      </c>
      <c r="B56" s="108">
        <v>0</v>
      </c>
      <c r="C56" s="108">
        <v>0</v>
      </c>
      <c r="D56" s="109" t="str">
        <f t="shared" si="16"/>
        <v xml:space="preserve"> </v>
      </c>
      <c r="E56" s="110">
        <v>111</v>
      </c>
      <c r="F56" s="110">
        <v>106</v>
      </c>
      <c r="G56" s="111">
        <f t="shared" si="17"/>
        <v>4.716981132075472E-2</v>
      </c>
      <c r="H56" s="108">
        <v>0</v>
      </c>
      <c r="I56" s="108">
        <v>0</v>
      </c>
      <c r="J56" s="109" t="str">
        <f t="shared" si="18"/>
        <v xml:space="preserve"> </v>
      </c>
      <c r="K56" s="108">
        <v>111</v>
      </c>
      <c r="L56" s="108">
        <v>106</v>
      </c>
      <c r="M56" s="111">
        <f t="shared" si="19"/>
        <v>4.716981132075472E-2</v>
      </c>
    </row>
    <row r="57" spans="1:118" ht="12.75" customHeight="1">
      <c r="A57" s="16" t="s">
        <v>100</v>
      </c>
      <c r="B57" s="108">
        <v>568</v>
      </c>
      <c r="C57" s="108">
        <v>527</v>
      </c>
      <c r="D57" s="109">
        <f t="shared" si="16"/>
        <v>7.7798861480075907E-2</v>
      </c>
      <c r="E57" s="110">
        <v>648</v>
      </c>
      <c r="F57" s="110">
        <v>658</v>
      </c>
      <c r="G57" s="111">
        <f t="shared" si="17"/>
        <v>-1.5197568389057751E-2</v>
      </c>
      <c r="H57" s="108">
        <v>96</v>
      </c>
      <c r="I57" s="108">
        <v>89</v>
      </c>
      <c r="J57" s="109">
        <f t="shared" si="18"/>
        <v>7.8651685393258425E-2</v>
      </c>
      <c r="K57" s="108">
        <v>1312</v>
      </c>
      <c r="L57" s="108">
        <v>1274</v>
      </c>
      <c r="M57" s="111">
        <f t="shared" si="19"/>
        <v>2.9827315541601257E-2</v>
      </c>
    </row>
    <row r="58" spans="1:118" s="98" customFormat="1" ht="12.75" customHeight="1">
      <c r="A58" s="90" t="s">
        <v>155</v>
      </c>
      <c r="B58" s="108">
        <v>1</v>
      </c>
      <c r="C58" s="108">
        <v>0</v>
      </c>
      <c r="D58" s="109" t="str">
        <f t="shared" si="16"/>
        <v xml:space="preserve"> </v>
      </c>
      <c r="E58" s="110">
        <v>0</v>
      </c>
      <c r="F58" s="110">
        <v>0</v>
      </c>
      <c r="G58" s="111" t="str">
        <f t="shared" si="17"/>
        <v xml:space="preserve"> </v>
      </c>
      <c r="H58" s="108">
        <v>0</v>
      </c>
      <c r="I58" s="108">
        <v>0</v>
      </c>
      <c r="J58" s="109" t="str">
        <f t="shared" si="18"/>
        <v xml:space="preserve"> </v>
      </c>
      <c r="K58" s="108">
        <v>1</v>
      </c>
      <c r="L58" s="108">
        <v>0</v>
      </c>
      <c r="M58" s="111" t="str">
        <f t="shared" si="19"/>
        <v xml:space="preserve"> </v>
      </c>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row>
    <row r="59" spans="1:118" ht="12.75" customHeight="1">
      <c r="A59" s="15" t="s">
        <v>1</v>
      </c>
      <c r="B59" s="112">
        <v>569</v>
      </c>
      <c r="C59" s="112">
        <v>527</v>
      </c>
      <c r="D59" s="106">
        <f t="shared" si="16"/>
        <v>7.9696394686907021E-2</v>
      </c>
      <c r="E59" s="112">
        <v>896</v>
      </c>
      <c r="F59" s="112">
        <v>912</v>
      </c>
      <c r="G59" s="106">
        <f t="shared" si="17"/>
        <v>-1.7543859649122806E-2</v>
      </c>
      <c r="H59" s="112">
        <v>96</v>
      </c>
      <c r="I59" s="112">
        <v>89</v>
      </c>
      <c r="J59" s="106">
        <f t="shared" si="18"/>
        <v>7.8651685393258425E-2</v>
      </c>
      <c r="K59" s="112">
        <v>1561</v>
      </c>
      <c r="L59" s="112">
        <v>1528</v>
      </c>
      <c r="M59" s="106">
        <f t="shared" si="19"/>
        <v>2.1596858638743454E-2</v>
      </c>
    </row>
    <row r="60" spans="1:118" ht="12.75" customHeight="1">
      <c r="B60" s="2"/>
      <c r="C60" s="2"/>
      <c r="D60" s="2"/>
      <c r="E60" s="2"/>
      <c r="F60" s="4"/>
    </row>
    <row r="61" spans="1:118" ht="12.75" customHeight="1">
      <c r="B61" s="2"/>
      <c r="C61" s="2"/>
      <c r="D61" s="2"/>
      <c r="E61" s="2"/>
      <c r="F61" s="4"/>
    </row>
    <row r="62" spans="1:118" ht="12.75" customHeight="1">
      <c r="B62" s="2"/>
      <c r="C62" s="2"/>
      <c r="D62" s="2"/>
      <c r="E62" s="2"/>
      <c r="F62" s="4"/>
    </row>
    <row r="63" spans="1:118" ht="12.75" customHeight="1">
      <c r="B63" s="2"/>
      <c r="C63" s="2"/>
      <c r="D63" s="2"/>
      <c r="E63" s="2"/>
      <c r="F63" s="4"/>
    </row>
    <row r="64" spans="1:118" ht="12.75" customHeight="1">
      <c r="B64" s="2"/>
      <c r="C64" s="2"/>
      <c r="D64" s="2"/>
      <c r="E64" s="2"/>
      <c r="F64" s="4"/>
    </row>
    <row r="65" spans="1:6" ht="12.75" customHeight="1">
      <c r="A65" s="7" t="s">
        <v>0</v>
      </c>
      <c r="B65" s="67">
        <v>2017</v>
      </c>
      <c r="C65" s="67">
        <v>2016</v>
      </c>
      <c r="D65" s="67" t="s">
        <v>34</v>
      </c>
      <c r="E65" s="99"/>
      <c r="F65" s="100"/>
    </row>
    <row r="66" spans="1:6" ht="12.75" customHeight="1">
      <c r="A66" s="98"/>
      <c r="B66" s="169">
        <v>156</v>
      </c>
      <c r="C66" s="169">
        <v>146</v>
      </c>
      <c r="D66" s="170">
        <f t="shared" ref="D66" si="20">(B66-C66)/C66</f>
        <v>6.8493150684931503E-2</v>
      </c>
      <c r="E66" s="99"/>
      <c r="F66" s="100"/>
    </row>
    <row r="67" spans="1:6" ht="12.75" customHeight="1">
      <c r="B67" s="2"/>
      <c r="C67" s="2"/>
      <c r="D67" s="2"/>
      <c r="E67" s="2"/>
      <c r="F67" s="4"/>
    </row>
    <row r="68" spans="1:6" ht="12.75" customHeight="1">
      <c r="B68" s="2"/>
      <c r="C68" s="2"/>
      <c r="D68" s="2"/>
      <c r="E68" s="2"/>
      <c r="F68" s="4"/>
    </row>
    <row r="69" spans="1:6" ht="12.75" customHeight="1">
      <c r="B69" s="2"/>
      <c r="C69" s="2"/>
      <c r="D69" s="2"/>
      <c r="E69" s="2"/>
      <c r="F69" s="4"/>
    </row>
    <row r="70" spans="1:6" ht="12.75" customHeight="1">
      <c r="B70" s="2"/>
      <c r="C70" s="2"/>
      <c r="D70" s="2"/>
      <c r="E70" s="2"/>
      <c r="F70" s="4"/>
    </row>
    <row r="71" spans="1:6" ht="12.75" customHeight="1">
      <c r="B71" s="2"/>
      <c r="C71" s="2"/>
      <c r="D71" s="2"/>
      <c r="E71" s="2"/>
      <c r="F71" s="4"/>
    </row>
    <row r="72" spans="1:6" ht="12.75" customHeight="1">
      <c r="B72" s="2"/>
      <c r="C72" s="2"/>
      <c r="D72" s="2"/>
      <c r="E72" s="2"/>
      <c r="F72" s="4"/>
    </row>
    <row r="73" spans="1:6" ht="12.75" customHeight="1">
      <c r="B73" s="2"/>
      <c r="C73" s="2"/>
      <c r="D73" s="2"/>
      <c r="E73" s="2"/>
      <c r="F73" s="4"/>
    </row>
    <row r="74" spans="1:6" ht="12.75" customHeight="1">
      <c r="B74" s="2"/>
      <c r="C74" s="2"/>
      <c r="D74" s="2"/>
      <c r="E74" s="2"/>
      <c r="F74" s="4"/>
    </row>
    <row r="75" spans="1:6" ht="12.75" customHeight="1">
      <c r="B75" s="2"/>
      <c r="C75" s="2"/>
      <c r="D75" s="2"/>
      <c r="E75" s="2"/>
      <c r="F75" s="4"/>
    </row>
    <row r="76" spans="1:6" ht="12.75" customHeight="1">
      <c r="B76" s="2"/>
      <c r="C76" s="2"/>
      <c r="D76" s="2"/>
      <c r="E76" s="2"/>
      <c r="F76" s="4"/>
    </row>
    <row r="77" spans="1:6" ht="12.75" customHeight="1">
      <c r="B77" s="2"/>
      <c r="C77" s="2"/>
      <c r="D77" s="2"/>
      <c r="E77" s="2"/>
      <c r="F77" s="4"/>
    </row>
    <row r="78" spans="1:6" ht="12.75" customHeight="1">
      <c r="B78" s="2"/>
      <c r="C78" s="2"/>
      <c r="D78" s="2"/>
      <c r="E78" s="2"/>
      <c r="F78" s="4"/>
    </row>
    <row r="79" spans="1:6" ht="12.75" customHeight="1">
      <c r="B79" s="2"/>
      <c r="C79" s="2"/>
      <c r="D79" s="2"/>
      <c r="E79" s="2"/>
      <c r="F79" s="4"/>
    </row>
    <row r="80" spans="1:6" ht="12.75" customHeight="1">
      <c r="B80" s="2"/>
      <c r="C80" s="2"/>
      <c r="D80" s="2"/>
      <c r="E80" s="2"/>
      <c r="F80" s="4"/>
    </row>
    <row r="81" spans="2:6" ht="12.75" customHeight="1">
      <c r="B81" s="2"/>
      <c r="C81" s="2"/>
      <c r="D81" s="2"/>
      <c r="E81" s="2"/>
      <c r="F81" s="4"/>
    </row>
    <row r="82" spans="2:6" ht="12.75" customHeight="1">
      <c r="B82" s="2"/>
      <c r="C82" s="2"/>
      <c r="D82" s="2"/>
      <c r="E82" s="2"/>
      <c r="F82" s="4"/>
    </row>
    <row r="83" spans="2:6" ht="12.75" customHeight="1">
      <c r="B83" s="2"/>
      <c r="C83" s="2"/>
      <c r="D83" s="2"/>
      <c r="E83" s="2"/>
      <c r="F83" s="4"/>
    </row>
    <row r="84" spans="2:6" ht="12.75" customHeight="1">
      <c r="B84" s="2"/>
      <c r="C84" s="2"/>
      <c r="D84" s="2"/>
      <c r="E84" s="2"/>
      <c r="F84" s="4"/>
    </row>
    <row r="85" spans="2:6" ht="12.75" customHeight="1">
      <c r="B85" s="2"/>
      <c r="C85" s="2"/>
      <c r="D85" s="2"/>
      <c r="E85" s="2"/>
      <c r="F85" s="4"/>
    </row>
    <row r="86" spans="2:6" ht="12.75" customHeight="1">
      <c r="B86" s="2"/>
      <c r="C86" s="2"/>
      <c r="D86" s="2"/>
      <c r="E86" s="2"/>
      <c r="F86" s="4"/>
    </row>
    <row r="87" spans="2:6" ht="12.75" customHeight="1">
      <c r="B87" s="2"/>
      <c r="C87" s="2"/>
      <c r="D87" s="2"/>
      <c r="E87" s="2"/>
      <c r="F87" s="4"/>
    </row>
    <row r="88" spans="2:6" ht="12.75" customHeight="1">
      <c r="B88" s="2"/>
      <c r="C88" s="2"/>
      <c r="D88" s="2"/>
      <c r="E88" s="2"/>
      <c r="F88" s="4"/>
    </row>
    <row r="89" spans="2:6" ht="12.75" customHeight="1">
      <c r="B89" s="2"/>
      <c r="C89" s="2"/>
      <c r="D89" s="2"/>
      <c r="E89" s="2"/>
      <c r="F89" s="4"/>
    </row>
    <row r="90" spans="2:6" ht="12.75" customHeight="1">
      <c r="B90" s="2"/>
      <c r="C90" s="2"/>
      <c r="D90" s="2"/>
      <c r="E90" s="2"/>
      <c r="F90" s="4"/>
    </row>
    <row r="91" spans="2:6" ht="12.75" customHeight="1">
      <c r="B91" s="2"/>
      <c r="C91" s="2"/>
      <c r="D91" s="2"/>
      <c r="E91" s="2"/>
      <c r="F91" s="4"/>
    </row>
    <row r="92" spans="2:6" ht="12.75" customHeight="1">
      <c r="B92" s="2"/>
      <c r="C92" s="2"/>
      <c r="D92" s="2"/>
      <c r="E92" s="2"/>
      <c r="F92" s="4"/>
    </row>
    <row r="93" spans="2:6" ht="12.75" customHeight="1">
      <c r="B93" s="2"/>
      <c r="C93" s="2"/>
      <c r="D93" s="2"/>
      <c r="E93" s="2"/>
      <c r="F93" s="4"/>
    </row>
    <row r="94" spans="2:6" ht="12.75" customHeight="1">
      <c r="B94" s="2"/>
      <c r="C94" s="2"/>
      <c r="D94" s="2"/>
      <c r="E94" s="2"/>
      <c r="F94" s="4"/>
    </row>
    <row r="95" spans="2:6" ht="12.75" customHeight="1">
      <c r="B95" s="2"/>
      <c r="C95" s="2"/>
      <c r="D95" s="2"/>
      <c r="E95" s="2"/>
      <c r="F95" s="4"/>
    </row>
    <row r="96" spans="2:6" ht="12.75" customHeight="1">
      <c r="B96" s="2"/>
      <c r="C96" s="2"/>
      <c r="D96" s="2"/>
      <c r="E96" s="2"/>
      <c r="F96" s="4"/>
    </row>
    <row r="97" spans="2:6" ht="12.75" customHeight="1">
      <c r="B97" s="2"/>
      <c r="C97" s="2"/>
      <c r="D97" s="2"/>
      <c r="E97" s="2"/>
      <c r="F97" s="4"/>
    </row>
    <row r="98" spans="2:6" ht="12.75" customHeight="1">
      <c r="B98" s="2"/>
      <c r="C98" s="2"/>
      <c r="D98" s="2"/>
      <c r="E98" s="2"/>
      <c r="F98" s="4"/>
    </row>
    <row r="99" spans="2:6" ht="12.75" customHeight="1">
      <c r="B99" s="2"/>
      <c r="C99" s="2"/>
      <c r="D99" s="2"/>
      <c r="E99" s="2"/>
      <c r="F99" s="4"/>
    </row>
    <row r="100" spans="2:6" ht="12.75" customHeight="1">
      <c r="B100" s="2"/>
      <c r="C100" s="2"/>
      <c r="D100" s="2"/>
      <c r="E100" s="2"/>
      <c r="F100" s="4"/>
    </row>
    <row r="101" spans="2:6" ht="12.75" customHeight="1">
      <c r="B101" s="2"/>
      <c r="C101" s="2"/>
      <c r="D101" s="2"/>
      <c r="E101" s="2"/>
      <c r="F101" s="4"/>
    </row>
    <row r="102" spans="2:6" ht="12.75" customHeight="1">
      <c r="B102" s="2"/>
      <c r="C102" s="2"/>
      <c r="D102" s="2"/>
      <c r="E102" s="2"/>
      <c r="F102" s="4"/>
    </row>
    <row r="103" spans="2:6" ht="12.75" customHeight="1">
      <c r="B103" s="2"/>
      <c r="C103" s="2"/>
      <c r="D103" s="2"/>
      <c r="E103" s="2"/>
      <c r="F103" s="4"/>
    </row>
    <row r="104" spans="2:6" ht="12.75" customHeight="1">
      <c r="B104" s="2"/>
      <c r="C104" s="2"/>
      <c r="D104" s="2"/>
      <c r="E104" s="2"/>
      <c r="F104" s="4"/>
    </row>
    <row r="105" spans="2:6" ht="12.75" customHeight="1">
      <c r="B105" s="2"/>
      <c r="C105" s="2"/>
      <c r="D105" s="2"/>
      <c r="E105" s="2"/>
      <c r="F105" s="4"/>
    </row>
    <row r="106" spans="2:6" ht="12.75" customHeight="1">
      <c r="B106" s="2"/>
      <c r="C106" s="2"/>
      <c r="D106" s="2"/>
      <c r="E106" s="2"/>
      <c r="F106" s="4"/>
    </row>
    <row r="107" spans="2:6" ht="12.75" customHeight="1">
      <c r="B107" s="2"/>
      <c r="C107" s="2"/>
      <c r="D107" s="2"/>
      <c r="E107" s="2"/>
      <c r="F107" s="4"/>
    </row>
    <row r="108" spans="2:6" ht="12.75" customHeight="1">
      <c r="B108" s="2"/>
      <c r="C108" s="2"/>
      <c r="D108" s="2"/>
      <c r="E108" s="2"/>
      <c r="F108" s="4"/>
    </row>
    <row r="109" spans="2:6" ht="12.75" customHeight="1">
      <c r="B109" s="2"/>
      <c r="C109" s="2"/>
      <c r="D109" s="2"/>
      <c r="E109" s="2"/>
      <c r="F109" s="4"/>
    </row>
    <row r="110" spans="2:6" ht="12.75" customHeight="1">
      <c r="B110" s="2"/>
      <c r="C110" s="2"/>
      <c r="D110" s="2"/>
      <c r="E110" s="2"/>
      <c r="F110" s="4"/>
    </row>
    <row r="111" spans="2:6" ht="12.75" customHeight="1">
      <c r="B111" s="2"/>
      <c r="C111" s="2"/>
      <c r="D111" s="2"/>
      <c r="E111" s="2"/>
      <c r="F111" s="4"/>
    </row>
    <row r="112" spans="2:6" ht="12.75" customHeight="1">
      <c r="B112" s="2"/>
      <c r="C112" s="2"/>
      <c r="D112" s="2"/>
      <c r="E112" s="2"/>
      <c r="F112" s="4"/>
    </row>
    <row r="113" spans="2:6" ht="12.75" customHeight="1">
      <c r="B113" s="2"/>
      <c r="C113" s="2"/>
      <c r="D113" s="2"/>
      <c r="E113" s="2"/>
      <c r="F113" s="4"/>
    </row>
    <row r="114" spans="2:6" ht="12.75" customHeight="1">
      <c r="B114" s="2"/>
      <c r="C114" s="2"/>
      <c r="D114" s="2"/>
      <c r="E114" s="2"/>
      <c r="F114" s="4"/>
    </row>
    <row r="115" spans="2:6" ht="12.75" customHeight="1">
      <c r="B115" s="2"/>
      <c r="C115" s="2"/>
      <c r="D115" s="2"/>
      <c r="E115" s="2"/>
      <c r="F115" s="4"/>
    </row>
    <row r="116" spans="2:6" ht="12.75" customHeight="1">
      <c r="B116" s="2"/>
      <c r="C116" s="2"/>
      <c r="D116" s="2"/>
      <c r="E116" s="2"/>
      <c r="F116" s="4"/>
    </row>
    <row r="117" spans="2:6" ht="12.75" customHeight="1">
      <c r="B117" s="2"/>
      <c r="C117" s="2"/>
      <c r="D117" s="2"/>
      <c r="E117" s="2"/>
      <c r="F117" s="4"/>
    </row>
    <row r="118" spans="2:6" ht="12.75" customHeight="1">
      <c r="B118" s="2"/>
      <c r="C118" s="2"/>
      <c r="D118" s="2"/>
      <c r="E118" s="2"/>
      <c r="F118" s="4"/>
    </row>
    <row r="119" spans="2:6" ht="12.75" customHeight="1">
      <c r="B119" s="2"/>
      <c r="C119" s="2"/>
      <c r="D119" s="2"/>
      <c r="E119" s="2"/>
      <c r="F119" s="4"/>
    </row>
    <row r="120" spans="2:6" ht="12.75" customHeight="1">
      <c r="B120" s="2"/>
      <c r="C120" s="2"/>
      <c r="D120" s="2"/>
      <c r="E120" s="2"/>
      <c r="F120" s="4"/>
    </row>
    <row r="121" spans="2:6" ht="12.75" customHeight="1">
      <c r="B121" s="2"/>
      <c r="C121" s="2"/>
      <c r="D121" s="2"/>
      <c r="E121" s="2"/>
      <c r="F121" s="4"/>
    </row>
    <row r="122" spans="2:6" ht="12.75" customHeight="1">
      <c r="B122" s="2"/>
      <c r="C122" s="2"/>
      <c r="D122" s="2"/>
      <c r="E122" s="2"/>
      <c r="F122" s="4"/>
    </row>
    <row r="123" spans="2:6" ht="12.75" customHeight="1">
      <c r="B123" s="2"/>
      <c r="C123" s="2"/>
      <c r="D123" s="2"/>
      <c r="E123" s="2"/>
      <c r="F123" s="4"/>
    </row>
    <row r="124" spans="2:6" ht="12.75" customHeight="1">
      <c r="B124" s="2"/>
      <c r="C124" s="2"/>
      <c r="D124" s="2"/>
      <c r="E124" s="2"/>
      <c r="F124" s="4"/>
    </row>
    <row r="125" spans="2:6" ht="12.75" customHeight="1">
      <c r="B125" s="2"/>
      <c r="C125" s="2"/>
      <c r="D125" s="2"/>
      <c r="E125" s="2"/>
      <c r="F125" s="4"/>
    </row>
    <row r="126" spans="2:6" ht="12.75" customHeight="1">
      <c r="B126" s="2"/>
      <c r="C126" s="2"/>
      <c r="D126" s="2"/>
      <c r="E126" s="2"/>
      <c r="F126" s="4"/>
    </row>
    <row r="127" spans="2:6" ht="12.75" customHeight="1">
      <c r="B127" s="2"/>
      <c r="C127" s="2"/>
      <c r="D127" s="2"/>
      <c r="E127" s="2"/>
      <c r="F127" s="4"/>
    </row>
    <row r="128" spans="2:6" ht="12.75" customHeight="1">
      <c r="B128" s="2"/>
      <c r="C128" s="2"/>
      <c r="D128" s="2"/>
      <c r="E128" s="2"/>
      <c r="F128" s="4"/>
    </row>
    <row r="129" spans="2:6" ht="12.75" customHeight="1">
      <c r="B129" s="2"/>
      <c r="C129" s="2"/>
      <c r="D129" s="2"/>
      <c r="E129" s="2"/>
      <c r="F129" s="4"/>
    </row>
    <row r="130" spans="2:6" ht="12.75" customHeight="1">
      <c r="B130" s="2"/>
      <c r="C130" s="2"/>
      <c r="D130" s="2"/>
      <c r="E130" s="2"/>
      <c r="F130" s="4"/>
    </row>
    <row r="131" spans="2:6" ht="12.75" customHeight="1">
      <c r="B131" s="2"/>
      <c r="C131" s="2"/>
      <c r="D131" s="2"/>
      <c r="E131" s="2"/>
      <c r="F131" s="4"/>
    </row>
    <row r="132" spans="2:6" ht="12.75" customHeight="1">
      <c r="B132" s="2"/>
      <c r="C132" s="2"/>
      <c r="D132" s="2"/>
      <c r="E132" s="2"/>
      <c r="F132" s="4"/>
    </row>
    <row r="133" spans="2:6" ht="12.75" customHeight="1">
      <c r="B133" s="2"/>
      <c r="C133" s="2"/>
      <c r="D133" s="2"/>
      <c r="E133" s="2"/>
      <c r="F133" s="4"/>
    </row>
    <row r="134" spans="2:6" ht="12.75" customHeight="1">
      <c r="B134" s="2"/>
      <c r="C134" s="2"/>
      <c r="D134" s="2"/>
      <c r="E134" s="2"/>
      <c r="F134" s="4"/>
    </row>
    <row r="135" spans="2:6" ht="12.75" customHeight="1">
      <c r="B135" s="2"/>
      <c r="C135" s="2"/>
      <c r="D135" s="2"/>
      <c r="E135" s="2"/>
      <c r="F135" s="4"/>
    </row>
    <row r="136" spans="2:6" ht="12.75" customHeight="1">
      <c r="B136" s="2"/>
      <c r="C136" s="2"/>
      <c r="D136" s="2"/>
      <c r="E136" s="2"/>
      <c r="F136" s="4"/>
    </row>
    <row r="137" spans="2:6" ht="12.75" customHeight="1">
      <c r="B137" s="2"/>
      <c r="C137" s="2"/>
      <c r="D137" s="2"/>
      <c r="E137" s="2"/>
      <c r="F137" s="4"/>
    </row>
    <row r="138" spans="2:6" ht="12.75" customHeight="1">
      <c r="B138" s="2"/>
      <c r="C138" s="2"/>
      <c r="D138" s="2"/>
      <c r="E138" s="2"/>
      <c r="F138" s="4"/>
    </row>
    <row r="139" spans="2:6" ht="12.75" customHeight="1">
      <c r="B139" s="2"/>
      <c r="C139" s="2"/>
      <c r="D139" s="2"/>
      <c r="E139" s="2"/>
      <c r="F139" s="4"/>
    </row>
    <row r="140" spans="2:6" ht="12.75" customHeight="1">
      <c r="B140" s="2"/>
      <c r="C140" s="2"/>
      <c r="D140" s="2"/>
      <c r="E140" s="2"/>
      <c r="F140" s="4"/>
    </row>
    <row r="141" spans="2:6" ht="12.75" customHeight="1">
      <c r="B141" s="2"/>
      <c r="C141" s="2"/>
      <c r="D141" s="2"/>
      <c r="E141" s="2"/>
      <c r="F141" s="4"/>
    </row>
    <row r="142" spans="2:6" ht="12.75" customHeight="1">
      <c r="B142" s="2"/>
      <c r="C142" s="2"/>
      <c r="D142" s="2"/>
      <c r="E142" s="2"/>
      <c r="F142" s="4"/>
    </row>
    <row r="143" spans="2:6" ht="12.75" customHeight="1">
      <c r="B143" s="2"/>
      <c r="C143" s="2"/>
      <c r="D143" s="2"/>
      <c r="E143" s="2"/>
      <c r="F143" s="4"/>
    </row>
    <row r="144" spans="2:6" ht="12.75" customHeight="1">
      <c r="B144" s="2"/>
      <c r="C144" s="2"/>
      <c r="D144" s="2"/>
      <c r="E144" s="2"/>
      <c r="F144" s="4"/>
    </row>
    <row r="145" spans="2:6" ht="12.75" customHeight="1">
      <c r="B145" s="2"/>
      <c r="C145" s="2"/>
      <c r="D145" s="2"/>
      <c r="E145" s="2"/>
      <c r="F145" s="4"/>
    </row>
    <row r="146" spans="2:6" ht="12.75" customHeight="1">
      <c r="B146" s="2"/>
      <c r="C146" s="2"/>
      <c r="D146" s="2"/>
      <c r="E146" s="2"/>
      <c r="F146" s="4"/>
    </row>
    <row r="147" spans="2:6" ht="12.75" customHeight="1">
      <c r="B147" s="2"/>
      <c r="C147" s="2"/>
      <c r="D147" s="2"/>
      <c r="E147" s="2"/>
      <c r="F147" s="4"/>
    </row>
    <row r="148" spans="2:6" ht="12.75" customHeight="1">
      <c r="B148" s="2"/>
      <c r="C148" s="2"/>
      <c r="D148" s="2"/>
      <c r="E148" s="2"/>
      <c r="F148" s="4"/>
    </row>
    <row r="149" spans="2:6" ht="12.75" customHeight="1">
      <c r="B149" s="2"/>
      <c r="C149" s="2"/>
      <c r="D149" s="2"/>
      <c r="E149" s="2"/>
      <c r="F149" s="4"/>
    </row>
    <row r="150" spans="2:6" ht="12.75" customHeight="1">
      <c r="B150" s="2"/>
      <c r="C150" s="2"/>
      <c r="D150" s="2"/>
      <c r="E150" s="2"/>
      <c r="F150" s="4"/>
    </row>
    <row r="151" spans="2:6" ht="12.75" customHeight="1">
      <c r="B151" s="2"/>
      <c r="C151" s="2"/>
      <c r="D151" s="2"/>
      <c r="E151" s="2"/>
      <c r="F151" s="4"/>
    </row>
    <row r="152" spans="2:6" ht="12.75" customHeight="1">
      <c r="B152" s="2"/>
      <c r="C152" s="2"/>
      <c r="D152" s="2"/>
      <c r="E152" s="2"/>
      <c r="F152" s="4"/>
    </row>
    <row r="153" spans="2:6" ht="12.75" customHeight="1">
      <c r="B153" s="2"/>
      <c r="C153" s="2"/>
      <c r="D153" s="2"/>
      <c r="E153" s="2"/>
      <c r="F153" s="4"/>
    </row>
    <row r="154" spans="2:6" ht="12.75" customHeight="1">
      <c r="B154" s="2"/>
      <c r="C154" s="2"/>
      <c r="D154" s="2"/>
      <c r="E154" s="2"/>
      <c r="F154" s="4"/>
    </row>
    <row r="155" spans="2:6" ht="12.75" customHeight="1">
      <c r="B155" s="2"/>
      <c r="C155" s="2"/>
      <c r="D155" s="2"/>
      <c r="E155" s="2"/>
      <c r="F155" s="4"/>
    </row>
    <row r="156" spans="2:6" ht="12.75" customHeight="1">
      <c r="B156" s="2"/>
      <c r="C156" s="2"/>
      <c r="D156" s="2"/>
      <c r="E156" s="2"/>
      <c r="F156" s="4"/>
    </row>
    <row r="157" spans="2:6" ht="12.75" customHeight="1">
      <c r="B157" s="2"/>
      <c r="C157" s="2"/>
      <c r="D157" s="2"/>
      <c r="E157" s="2"/>
      <c r="F157" s="4"/>
    </row>
    <row r="158" spans="2:6" ht="12.75" customHeight="1">
      <c r="B158" s="2"/>
      <c r="C158" s="2"/>
      <c r="D158" s="2"/>
      <c r="E158" s="2"/>
      <c r="F158" s="4"/>
    </row>
    <row r="159" spans="2:6" ht="12.75" customHeight="1">
      <c r="B159" s="2"/>
      <c r="C159" s="2"/>
      <c r="D159" s="2"/>
      <c r="E159" s="2"/>
      <c r="F159" s="4"/>
    </row>
    <row r="160" spans="2:6" ht="12.75" customHeight="1">
      <c r="B160" s="2"/>
      <c r="C160" s="2"/>
      <c r="D160" s="2"/>
      <c r="E160" s="2"/>
      <c r="F160" s="4"/>
    </row>
    <row r="161" spans="2:6" ht="12.75" customHeight="1">
      <c r="B161" s="2"/>
      <c r="C161" s="2"/>
      <c r="D161" s="2"/>
      <c r="E161" s="2"/>
      <c r="F161" s="4"/>
    </row>
    <row r="162" spans="2:6" ht="12.75" customHeight="1">
      <c r="B162" s="2"/>
      <c r="C162" s="2"/>
      <c r="D162" s="2"/>
      <c r="E162" s="2"/>
      <c r="F162" s="4"/>
    </row>
    <row r="163" spans="2:6" ht="12.75" customHeight="1">
      <c r="B163" s="2"/>
      <c r="C163" s="2"/>
      <c r="D163" s="2"/>
      <c r="E163" s="2"/>
      <c r="F163" s="4"/>
    </row>
    <row r="164" spans="2:6" ht="12.75" customHeight="1">
      <c r="B164" s="2"/>
      <c r="C164" s="2"/>
      <c r="D164" s="2"/>
      <c r="E164" s="2"/>
      <c r="F164" s="4"/>
    </row>
    <row r="165" spans="2:6" ht="12.75" customHeight="1">
      <c r="B165" s="2"/>
      <c r="C165" s="2"/>
      <c r="D165" s="2"/>
      <c r="E165" s="2"/>
      <c r="F165" s="4"/>
    </row>
    <row r="166" spans="2:6" ht="12.75" customHeight="1">
      <c r="B166" s="2"/>
      <c r="C166" s="2"/>
      <c r="D166" s="2"/>
      <c r="E166" s="2"/>
      <c r="F166" s="4"/>
    </row>
    <row r="167" spans="2:6" ht="12.75" customHeight="1">
      <c r="B167" s="2"/>
      <c r="C167" s="2"/>
      <c r="D167" s="2"/>
      <c r="E167" s="2"/>
      <c r="F167" s="4"/>
    </row>
    <row r="168" spans="2:6" ht="12.75" customHeight="1">
      <c r="B168" s="2"/>
      <c r="C168" s="2"/>
      <c r="D168" s="2"/>
      <c r="E168" s="2"/>
      <c r="F168" s="4"/>
    </row>
    <row r="169" spans="2:6" ht="12.75" customHeight="1">
      <c r="B169" s="2"/>
      <c r="C169" s="2"/>
      <c r="D169" s="2"/>
      <c r="E169" s="2"/>
      <c r="F169" s="4"/>
    </row>
    <row r="170" spans="2:6" ht="12.75" customHeight="1">
      <c r="B170" s="2"/>
      <c r="C170" s="2"/>
      <c r="D170" s="2"/>
      <c r="E170" s="2"/>
      <c r="F170" s="4"/>
    </row>
    <row r="171" spans="2:6" ht="12.75" customHeight="1">
      <c r="B171" s="2"/>
      <c r="C171" s="2"/>
      <c r="D171" s="2"/>
      <c r="E171" s="2"/>
      <c r="F171" s="4"/>
    </row>
    <row r="172" spans="2:6" ht="12.75" customHeight="1">
      <c r="B172" s="2"/>
      <c r="C172" s="2"/>
      <c r="D172" s="2"/>
      <c r="E172" s="2"/>
      <c r="F172" s="4"/>
    </row>
    <row r="173" spans="2:6" ht="12.75" customHeight="1">
      <c r="B173" s="2"/>
      <c r="C173" s="2"/>
      <c r="D173" s="2"/>
      <c r="E173" s="2"/>
      <c r="F173" s="4"/>
    </row>
    <row r="174" spans="2:6" ht="12.75" customHeight="1">
      <c r="B174" s="2"/>
      <c r="C174" s="2"/>
      <c r="D174" s="2"/>
      <c r="E174" s="2"/>
      <c r="F174" s="4"/>
    </row>
    <row r="175" spans="2:6" ht="12.75" customHeight="1">
      <c r="B175" s="2"/>
      <c r="C175" s="2"/>
      <c r="D175" s="2"/>
      <c r="E175" s="2"/>
      <c r="F175" s="4"/>
    </row>
    <row r="176" spans="2:6" ht="12.75" customHeight="1">
      <c r="B176" s="2"/>
      <c r="C176" s="2"/>
      <c r="D176" s="2"/>
      <c r="E176" s="2"/>
      <c r="F176" s="4"/>
    </row>
    <row r="177" spans="2:6" ht="12.75" customHeight="1">
      <c r="B177" s="2"/>
      <c r="C177" s="2"/>
      <c r="D177" s="2"/>
      <c r="E177" s="2"/>
      <c r="F177" s="4"/>
    </row>
    <row r="178" spans="2:6" ht="12.75" customHeight="1">
      <c r="B178" s="2"/>
      <c r="C178" s="2"/>
      <c r="D178" s="2"/>
      <c r="E178" s="2"/>
      <c r="F178" s="4"/>
    </row>
    <row r="179" spans="2:6" ht="12.75" customHeight="1">
      <c r="B179" s="2"/>
      <c r="C179" s="2"/>
      <c r="D179" s="2"/>
      <c r="E179" s="2"/>
      <c r="F179" s="4"/>
    </row>
    <row r="180" spans="2:6" ht="12.75" customHeight="1">
      <c r="B180" s="2"/>
      <c r="C180" s="2"/>
      <c r="D180" s="2"/>
      <c r="E180" s="2"/>
      <c r="F180" s="4"/>
    </row>
    <row r="181" spans="2:6" ht="12.75" customHeight="1">
      <c r="B181" s="2"/>
      <c r="C181" s="2"/>
      <c r="D181" s="2"/>
      <c r="E181" s="2"/>
      <c r="F181" s="4"/>
    </row>
    <row r="182" spans="2:6" ht="12.75" customHeight="1">
      <c r="B182" s="2"/>
      <c r="C182" s="2"/>
      <c r="D182" s="2"/>
      <c r="E182" s="2"/>
      <c r="F182" s="4"/>
    </row>
    <row r="183" spans="2:6" ht="12.75" customHeight="1">
      <c r="B183" s="2"/>
      <c r="C183" s="2"/>
      <c r="D183" s="2"/>
      <c r="E183" s="2"/>
      <c r="F183" s="4"/>
    </row>
    <row r="184" spans="2:6" ht="12.75" customHeight="1">
      <c r="B184" s="2"/>
      <c r="C184" s="2"/>
      <c r="D184" s="2"/>
      <c r="E184" s="2"/>
      <c r="F184" s="4"/>
    </row>
    <row r="185" spans="2:6" ht="12.75" customHeight="1">
      <c r="B185" s="2"/>
      <c r="C185" s="2"/>
      <c r="D185" s="2"/>
      <c r="E185" s="2"/>
      <c r="F185" s="4"/>
    </row>
    <row r="186" spans="2:6" ht="12.75" customHeight="1">
      <c r="B186" s="2"/>
      <c r="C186" s="2"/>
      <c r="D186" s="2"/>
      <c r="E186" s="2"/>
      <c r="F186" s="4"/>
    </row>
    <row r="187" spans="2:6" ht="12.75" customHeight="1">
      <c r="B187" s="2"/>
      <c r="C187" s="2"/>
      <c r="D187" s="2"/>
      <c r="E187" s="2"/>
      <c r="F187" s="4"/>
    </row>
    <row r="188" spans="2:6" ht="12.75" customHeight="1">
      <c r="B188" s="2"/>
      <c r="C188" s="2"/>
      <c r="D188" s="2"/>
      <c r="E188" s="2"/>
      <c r="F188" s="4"/>
    </row>
    <row r="189" spans="2:6" ht="12.75" customHeight="1">
      <c r="B189" s="2"/>
      <c r="C189" s="2"/>
      <c r="D189" s="2"/>
      <c r="E189" s="2"/>
      <c r="F189" s="4"/>
    </row>
    <row r="190" spans="2:6" ht="12.75" customHeight="1">
      <c r="B190" s="2"/>
      <c r="C190" s="2"/>
      <c r="D190" s="2"/>
      <c r="E190" s="2"/>
      <c r="F190" s="4"/>
    </row>
    <row r="191" spans="2:6" ht="12.75" customHeight="1">
      <c r="B191" s="2"/>
      <c r="C191" s="2"/>
      <c r="D191" s="2"/>
      <c r="E191" s="2"/>
      <c r="F191" s="4"/>
    </row>
    <row r="192" spans="2:6" ht="12.75" customHeight="1">
      <c r="B192" s="2"/>
      <c r="C192" s="2"/>
      <c r="D192" s="2"/>
      <c r="E192" s="2"/>
      <c r="F192" s="4"/>
    </row>
    <row r="193" spans="2:6" ht="12.75" customHeight="1">
      <c r="B193" s="2"/>
      <c r="C193" s="2"/>
      <c r="D193" s="2"/>
      <c r="E193" s="2"/>
      <c r="F193" s="4"/>
    </row>
    <row r="194" spans="2:6" ht="12.75" customHeight="1">
      <c r="B194" s="2"/>
      <c r="C194" s="2"/>
      <c r="D194" s="2"/>
      <c r="E194" s="2"/>
      <c r="F194" s="4"/>
    </row>
    <row r="195" spans="2:6" ht="12.75" customHeight="1">
      <c r="B195" s="2"/>
      <c r="C195" s="2"/>
      <c r="D195" s="2"/>
      <c r="E195" s="2"/>
      <c r="F195" s="4"/>
    </row>
    <row r="196" spans="2:6" ht="12.75" customHeight="1">
      <c r="B196" s="2"/>
      <c r="C196" s="2"/>
      <c r="D196" s="2"/>
      <c r="E196" s="2"/>
      <c r="F196" s="4"/>
    </row>
    <row r="197" spans="2:6" ht="12.75" customHeight="1">
      <c r="B197" s="2"/>
      <c r="C197" s="2"/>
      <c r="D197" s="2"/>
      <c r="E197" s="2"/>
      <c r="F197" s="4"/>
    </row>
    <row r="198" spans="2:6" ht="12.75" customHeight="1">
      <c r="B198" s="2"/>
      <c r="C198" s="2"/>
      <c r="D198" s="2"/>
      <c r="E198" s="2"/>
      <c r="F198" s="4"/>
    </row>
    <row r="199" spans="2:6" ht="12.75" customHeight="1">
      <c r="B199" s="2"/>
      <c r="C199" s="2"/>
      <c r="D199" s="2"/>
      <c r="E199" s="2"/>
      <c r="F199" s="4"/>
    </row>
    <row r="200" spans="2:6" ht="12.75" customHeight="1">
      <c r="B200" s="2"/>
      <c r="C200" s="2"/>
      <c r="D200" s="2"/>
      <c r="E200" s="2"/>
      <c r="F200" s="4"/>
    </row>
    <row r="201" spans="2:6" ht="12.75" customHeight="1">
      <c r="B201" s="2"/>
      <c r="C201" s="2"/>
      <c r="D201" s="2"/>
      <c r="E201" s="2"/>
      <c r="F201" s="4"/>
    </row>
    <row r="202" spans="2:6" ht="12.75" customHeight="1">
      <c r="B202" s="2"/>
      <c r="C202" s="2"/>
      <c r="D202" s="2"/>
      <c r="E202" s="2"/>
      <c r="F202" s="4"/>
    </row>
    <row r="203" spans="2:6" ht="12.75" customHeight="1">
      <c r="B203" s="2"/>
      <c r="C203" s="2"/>
      <c r="D203" s="2"/>
      <c r="E203" s="2"/>
      <c r="F203" s="4"/>
    </row>
    <row r="204" spans="2:6" ht="12.75" customHeight="1">
      <c r="B204" s="2"/>
      <c r="C204" s="2"/>
      <c r="D204" s="2"/>
      <c r="E204" s="2"/>
      <c r="F204" s="4"/>
    </row>
    <row r="205" spans="2:6" ht="12.75" customHeight="1">
      <c r="B205" s="2"/>
      <c r="C205" s="2"/>
      <c r="D205" s="2"/>
      <c r="E205" s="2"/>
      <c r="F205" s="4"/>
    </row>
    <row r="206" spans="2:6" ht="12.75" customHeight="1">
      <c r="B206" s="2"/>
      <c r="C206" s="2"/>
      <c r="D206" s="2"/>
      <c r="E206" s="2"/>
      <c r="F206" s="4"/>
    </row>
    <row r="207" spans="2:6" ht="12.75" customHeight="1">
      <c r="B207" s="2"/>
      <c r="C207" s="2"/>
      <c r="D207" s="2"/>
      <c r="E207" s="2"/>
      <c r="F207" s="4"/>
    </row>
    <row r="208" spans="2:6" ht="12.75" customHeight="1">
      <c r="B208" s="2"/>
      <c r="C208" s="2"/>
      <c r="D208" s="2"/>
      <c r="E208" s="2"/>
      <c r="F208" s="4"/>
    </row>
    <row r="209" spans="2:6" ht="12.75" customHeight="1">
      <c r="B209" s="2"/>
      <c r="C209" s="2"/>
      <c r="D209" s="2"/>
      <c r="E209" s="2"/>
      <c r="F209" s="4"/>
    </row>
    <row r="210" spans="2:6" ht="12.75" customHeight="1">
      <c r="B210" s="2"/>
      <c r="C210" s="2"/>
      <c r="D210" s="2"/>
      <c r="E210" s="2"/>
      <c r="F210" s="4"/>
    </row>
    <row r="211" spans="2:6" ht="12.75" customHeight="1">
      <c r="B211" s="2"/>
      <c r="C211" s="2"/>
      <c r="D211" s="2"/>
      <c r="E211" s="2"/>
      <c r="F211" s="4"/>
    </row>
    <row r="212" spans="2:6" ht="12.75" customHeight="1">
      <c r="B212" s="2"/>
      <c r="C212" s="2"/>
      <c r="D212" s="2"/>
      <c r="E212" s="2"/>
      <c r="F212" s="4"/>
    </row>
    <row r="213" spans="2:6" ht="12.75" customHeight="1">
      <c r="B213" s="2"/>
      <c r="C213" s="2"/>
      <c r="D213" s="2"/>
      <c r="E213" s="2"/>
      <c r="F213" s="4"/>
    </row>
    <row r="214" spans="2:6" ht="12.75" customHeight="1">
      <c r="B214" s="2"/>
      <c r="C214" s="2"/>
      <c r="D214" s="2"/>
      <c r="E214" s="2"/>
      <c r="F214" s="4"/>
    </row>
    <row r="215" spans="2:6" ht="12.75" customHeight="1">
      <c r="B215" s="2"/>
      <c r="C215" s="2"/>
      <c r="D215" s="2"/>
      <c r="E215" s="2"/>
      <c r="F215" s="4"/>
    </row>
    <row r="216" spans="2:6" ht="12.75" customHeight="1">
      <c r="B216" s="2"/>
      <c r="C216" s="2"/>
      <c r="D216" s="2"/>
      <c r="E216" s="2"/>
      <c r="F216" s="4"/>
    </row>
    <row r="217" spans="2:6" ht="12.75" customHeight="1">
      <c r="B217" s="2"/>
      <c r="C217" s="2"/>
      <c r="D217" s="2"/>
      <c r="E217" s="2"/>
      <c r="F217" s="4"/>
    </row>
    <row r="218" spans="2:6" ht="12.75" customHeight="1">
      <c r="B218" s="2"/>
      <c r="C218" s="2"/>
      <c r="D218" s="2"/>
      <c r="E218" s="2"/>
      <c r="F218" s="4"/>
    </row>
    <row r="219" spans="2:6" ht="12.75" customHeight="1">
      <c r="B219" s="2"/>
      <c r="C219" s="2"/>
      <c r="D219" s="2"/>
      <c r="E219" s="2"/>
      <c r="F219" s="4"/>
    </row>
    <row r="220" spans="2:6" ht="12.75" customHeight="1">
      <c r="B220" s="2"/>
      <c r="C220" s="2"/>
      <c r="D220" s="2"/>
      <c r="E220" s="2"/>
      <c r="F220" s="4"/>
    </row>
    <row r="221" spans="2:6" ht="12.75" customHeight="1">
      <c r="B221" s="2"/>
      <c r="C221" s="2"/>
      <c r="D221" s="2"/>
      <c r="E221" s="2"/>
      <c r="F221" s="4"/>
    </row>
    <row r="222" spans="2:6" ht="12.75" customHeight="1">
      <c r="B222" s="2"/>
      <c r="C222" s="2"/>
      <c r="D222" s="2"/>
      <c r="E222" s="2"/>
      <c r="F222" s="4"/>
    </row>
    <row r="223" spans="2:6" ht="12.75" customHeight="1">
      <c r="B223" s="2"/>
      <c r="C223" s="2"/>
      <c r="D223" s="2"/>
      <c r="E223" s="2"/>
      <c r="F223" s="4"/>
    </row>
    <row r="224" spans="2:6" ht="12.75" customHeight="1">
      <c r="B224" s="2"/>
      <c r="C224" s="2"/>
      <c r="D224" s="2"/>
      <c r="E224" s="2"/>
      <c r="F224" s="4"/>
    </row>
    <row r="225" spans="2:6" ht="12.75" customHeight="1">
      <c r="B225" s="2"/>
      <c r="C225" s="2"/>
      <c r="D225" s="2"/>
      <c r="E225" s="2"/>
      <c r="F225" s="4"/>
    </row>
    <row r="226" spans="2:6" ht="12.75" customHeight="1">
      <c r="B226" s="2"/>
      <c r="C226" s="2"/>
      <c r="D226" s="2"/>
      <c r="E226" s="2"/>
      <c r="F226" s="4"/>
    </row>
    <row r="227" spans="2:6" ht="12.75" customHeight="1">
      <c r="B227" s="2"/>
      <c r="C227" s="2"/>
      <c r="D227" s="2"/>
      <c r="E227" s="2"/>
      <c r="F227" s="4"/>
    </row>
    <row r="228" spans="2:6" ht="12.75" customHeight="1">
      <c r="B228" s="2"/>
      <c r="C228" s="2"/>
      <c r="D228" s="2"/>
      <c r="E228" s="2"/>
      <c r="F228" s="4"/>
    </row>
    <row r="229" spans="2:6" ht="12.75" customHeight="1">
      <c r="B229" s="2"/>
      <c r="C229" s="2"/>
      <c r="D229" s="2"/>
      <c r="E229" s="2"/>
      <c r="F229" s="4"/>
    </row>
    <row r="230" spans="2:6" ht="12.75" customHeight="1">
      <c r="B230" s="2"/>
      <c r="C230" s="2"/>
      <c r="D230" s="2"/>
      <c r="E230" s="2"/>
      <c r="F230" s="4"/>
    </row>
    <row r="231" spans="2:6" ht="12.75" customHeight="1">
      <c r="B231" s="2"/>
      <c r="C231" s="2"/>
      <c r="D231" s="2"/>
      <c r="E231" s="2"/>
      <c r="F231" s="4"/>
    </row>
    <row r="232" spans="2:6" ht="12.75" customHeight="1">
      <c r="B232" s="2"/>
      <c r="C232" s="2"/>
      <c r="D232" s="2"/>
      <c r="E232" s="2"/>
      <c r="F232" s="4"/>
    </row>
    <row r="233" spans="2:6" ht="12.75" customHeight="1">
      <c r="B233" s="2"/>
      <c r="C233" s="2"/>
      <c r="D233" s="2"/>
      <c r="E233" s="2"/>
      <c r="F233" s="4"/>
    </row>
    <row r="234" spans="2:6" ht="12.75" customHeight="1">
      <c r="B234" s="2"/>
      <c r="C234" s="2"/>
      <c r="D234" s="2"/>
      <c r="E234" s="2"/>
      <c r="F234" s="4"/>
    </row>
    <row r="235" spans="2:6" ht="12.75" customHeight="1">
      <c r="B235" s="2"/>
      <c r="C235" s="2"/>
      <c r="D235" s="2"/>
      <c r="E235" s="2"/>
      <c r="F235" s="4"/>
    </row>
    <row r="236" spans="2:6" ht="12.75" customHeight="1">
      <c r="B236" s="2"/>
      <c r="C236" s="2"/>
      <c r="D236" s="2"/>
      <c r="E236" s="2"/>
      <c r="F236" s="4"/>
    </row>
    <row r="237" spans="2:6" ht="12.75" customHeight="1">
      <c r="B237" s="2"/>
      <c r="C237" s="2"/>
      <c r="D237" s="2"/>
      <c r="E237" s="2"/>
      <c r="F237" s="4"/>
    </row>
    <row r="238" spans="2:6" ht="12.75" customHeight="1">
      <c r="B238" s="2"/>
      <c r="C238" s="2"/>
      <c r="D238" s="2"/>
      <c r="E238" s="2"/>
      <c r="F238" s="4"/>
    </row>
    <row r="239" spans="2:6" ht="12.75" customHeight="1">
      <c r="B239" s="2"/>
      <c r="C239" s="2"/>
      <c r="D239" s="2"/>
      <c r="E239" s="2"/>
      <c r="F239" s="4"/>
    </row>
  </sheetData>
  <mergeCells count="20">
    <mergeCell ref="B53:D53"/>
    <mergeCell ref="E53:G53"/>
    <mergeCell ref="H53:J53"/>
    <mergeCell ref="K53:M53"/>
    <mergeCell ref="B25:D25"/>
    <mergeCell ref="E25:G25"/>
    <mergeCell ref="H25:J25"/>
    <mergeCell ref="K25:M25"/>
    <mergeCell ref="B35:D35"/>
    <mergeCell ref="E35:G35"/>
    <mergeCell ref="H35:J35"/>
    <mergeCell ref="K35:M35"/>
    <mergeCell ref="B3:D3"/>
    <mergeCell ref="E3:G3"/>
    <mergeCell ref="H3:J3"/>
    <mergeCell ref="K3:M3"/>
    <mergeCell ref="B15:D15"/>
    <mergeCell ref="E15:G15"/>
    <mergeCell ref="H15:J15"/>
    <mergeCell ref="K15:M15"/>
  </mergeCells>
  <pageMargins left="0.7" right="0.7" top="0.75" bottom="0.75" header="0.3" footer="0.3"/>
  <pageSetup scale="92" orientation="landscape" r:id="rId1"/>
  <headerFooter>
    <oddHeader>&amp;C&amp;"-,Bold"Tepper School of Business</oddHeader>
    <oddFooter>&amp;CInstitutional Research and Analysis / Official Enrollment Fall Semester 2017</oddFooter>
  </headerFooter>
  <rowBreaks count="1" manualBreakCount="1">
    <brk id="3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zoomScaleNormal="100" zoomScaleSheetLayoutView="100" workbookViewId="0">
      <selection activeCell="A4" sqref="A4:XFD4"/>
    </sheetView>
  </sheetViews>
  <sheetFormatPr defaultRowHeight="12.75"/>
  <cols>
    <col min="1" max="1" width="15.28515625" style="51" customWidth="1"/>
    <col min="2" max="2" width="8.7109375" style="51" customWidth="1"/>
    <col min="3" max="3" width="11.28515625" style="51" customWidth="1"/>
    <col min="4" max="4" width="9.5703125" style="51" customWidth="1"/>
    <col min="5" max="13" width="9.140625" style="51" customWidth="1"/>
    <col min="14" max="14" width="15.28515625" style="51" customWidth="1"/>
    <col min="15" max="15" width="9.140625" style="51" customWidth="1"/>
    <col min="16" max="16" width="11.28515625" style="51" customWidth="1"/>
    <col min="17" max="16384" width="9.140625" style="51"/>
  </cols>
  <sheetData>
    <row r="1" spans="1:26" ht="12" customHeight="1">
      <c r="A1" s="23" t="s">
        <v>145</v>
      </c>
      <c r="B1" s="22"/>
      <c r="C1" s="22"/>
      <c r="D1" s="22"/>
      <c r="E1" s="22"/>
      <c r="F1" s="22"/>
      <c r="G1" s="22"/>
      <c r="H1" s="22"/>
      <c r="I1" s="22"/>
      <c r="J1" s="22"/>
      <c r="K1" s="22"/>
      <c r="L1" s="22"/>
      <c r="M1" s="22"/>
      <c r="N1" s="23" t="s">
        <v>145</v>
      </c>
      <c r="O1" s="22"/>
      <c r="P1" s="22"/>
      <c r="Q1" s="22"/>
      <c r="R1" s="22"/>
      <c r="S1" s="22"/>
      <c r="T1" s="22"/>
      <c r="U1" s="22"/>
      <c r="V1" s="22"/>
      <c r="W1" s="22"/>
      <c r="X1" s="22"/>
      <c r="Y1" s="22"/>
      <c r="Z1" s="22"/>
    </row>
    <row r="2" spans="1:26" s="93" customFormat="1"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row>
    <row r="3" spans="1:26" ht="12" customHeight="1">
      <c r="A3" s="22"/>
      <c r="B3" s="22"/>
      <c r="C3" s="172" t="s">
        <v>17</v>
      </c>
      <c r="D3" s="172"/>
      <c r="E3" s="172"/>
      <c r="F3" s="172"/>
      <c r="G3" s="172"/>
      <c r="H3" s="172"/>
      <c r="I3" s="172"/>
      <c r="J3" s="172"/>
      <c r="K3" s="172"/>
      <c r="L3" s="172"/>
      <c r="M3" s="172"/>
      <c r="N3" s="22"/>
      <c r="O3" s="22"/>
      <c r="P3" s="52"/>
      <c r="Q3" s="172" t="s">
        <v>29</v>
      </c>
      <c r="R3" s="172"/>
      <c r="S3" s="172"/>
      <c r="T3" s="172"/>
      <c r="U3" s="172"/>
      <c r="V3" s="172"/>
      <c r="W3" s="172"/>
      <c r="X3" s="172"/>
      <c r="Y3" s="172"/>
      <c r="Z3" s="172"/>
    </row>
    <row r="4" spans="1:26" ht="38.25" customHeight="1">
      <c r="A4" s="53" t="s">
        <v>23</v>
      </c>
      <c r="B4" s="53" t="s">
        <v>30</v>
      </c>
      <c r="C4" s="54" t="s">
        <v>11</v>
      </c>
      <c r="D4" s="54" t="s">
        <v>10</v>
      </c>
      <c r="E4" s="54" t="s">
        <v>93</v>
      </c>
      <c r="F4" s="54" t="s">
        <v>8</v>
      </c>
      <c r="G4" s="54" t="s">
        <v>7</v>
      </c>
      <c r="H4" s="54" t="s">
        <v>6</v>
      </c>
      <c r="I4" s="54" t="s">
        <v>94</v>
      </c>
      <c r="J4" s="54" t="s">
        <v>4</v>
      </c>
      <c r="K4" s="54" t="s">
        <v>95</v>
      </c>
      <c r="L4" s="54" t="s">
        <v>2</v>
      </c>
      <c r="M4" s="54" t="s">
        <v>96</v>
      </c>
      <c r="N4" s="80" t="s">
        <v>23</v>
      </c>
      <c r="O4" s="80" t="s">
        <v>30</v>
      </c>
      <c r="P4" s="54" t="s">
        <v>11</v>
      </c>
      <c r="Q4" s="54" t="s">
        <v>10</v>
      </c>
      <c r="R4" s="54" t="s">
        <v>93</v>
      </c>
      <c r="S4" s="54" t="s">
        <v>8</v>
      </c>
      <c r="T4" s="54" t="s">
        <v>7</v>
      </c>
      <c r="U4" s="54" t="s">
        <v>6</v>
      </c>
      <c r="V4" s="54" t="s">
        <v>94</v>
      </c>
      <c r="W4" s="54" t="s">
        <v>4</v>
      </c>
      <c r="X4" s="54" t="s">
        <v>95</v>
      </c>
      <c r="Y4" s="54" t="s">
        <v>2</v>
      </c>
      <c r="Z4" s="54" t="s">
        <v>92</v>
      </c>
    </row>
    <row r="5" spans="1:26" ht="12" customHeight="1">
      <c r="A5" s="53" t="s">
        <v>122</v>
      </c>
      <c r="B5" s="55" t="s">
        <v>28</v>
      </c>
      <c r="C5" s="144">
        <v>12</v>
      </c>
      <c r="D5" s="145">
        <v>0</v>
      </c>
      <c r="E5" s="144">
        <v>5</v>
      </c>
      <c r="F5" s="144">
        <v>4</v>
      </c>
      <c r="G5" s="144">
        <v>5</v>
      </c>
      <c r="H5" s="145">
        <v>1</v>
      </c>
      <c r="I5" s="145">
        <v>43</v>
      </c>
      <c r="J5" s="145">
        <v>0</v>
      </c>
      <c r="K5" s="145">
        <v>13</v>
      </c>
      <c r="L5" s="145">
        <v>5</v>
      </c>
      <c r="M5" s="145">
        <v>88</v>
      </c>
      <c r="N5" s="53" t="s">
        <v>122</v>
      </c>
      <c r="O5" s="55" t="s">
        <v>28</v>
      </c>
      <c r="P5" s="144">
        <v>10</v>
      </c>
      <c r="Q5" s="145">
        <v>0</v>
      </c>
      <c r="R5" s="144">
        <v>1</v>
      </c>
      <c r="S5" s="144">
        <v>3</v>
      </c>
      <c r="T5" s="144">
        <v>8</v>
      </c>
      <c r="U5" s="145">
        <v>0</v>
      </c>
      <c r="V5" s="145">
        <v>21</v>
      </c>
      <c r="W5" s="145">
        <v>0</v>
      </c>
      <c r="X5" s="145">
        <v>23</v>
      </c>
      <c r="Y5" s="145">
        <v>2</v>
      </c>
      <c r="Z5" s="145">
        <v>68</v>
      </c>
    </row>
    <row r="6" spans="1:26" ht="12" customHeight="1">
      <c r="A6" s="53" t="s">
        <v>121</v>
      </c>
      <c r="B6" s="55" t="s">
        <v>27</v>
      </c>
      <c r="C6" s="144">
        <v>13</v>
      </c>
      <c r="D6" s="145">
        <v>0</v>
      </c>
      <c r="E6" s="144">
        <v>0</v>
      </c>
      <c r="F6" s="144">
        <v>1</v>
      </c>
      <c r="G6" s="144">
        <v>5</v>
      </c>
      <c r="H6" s="145">
        <v>2</v>
      </c>
      <c r="I6" s="145">
        <v>29</v>
      </c>
      <c r="J6" s="145">
        <v>0</v>
      </c>
      <c r="K6" s="145">
        <v>10</v>
      </c>
      <c r="L6" s="145">
        <v>2</v>
      </c>
      <c r="M6" s="145">
        <v>62</v>
      </c>
      <c r="N6" s="53" t="s">
        <v>121</v>
      </c>
      <c r="O6" s="55" t="s">
        <v>27</v>
      </c>
      <c r="P6" s="144">
        <v>11</v>
      </c>
      <c r="Q6" s="145">
        <v>0</v>
      </c>
      <c r="R6" s="144">
        <v>3</v>
      </c>
      <c r="S6" s="144">
        <v>4</v>
      </c>
      <c r="T6" s="144">
        <v>2</v>
      </c>
      <c r="U6" s="145">
        <v>2</v>
      </c>
      <c r="V6" s="145">
        <v>28</v>
      </c>
      <c r="W6" s="145">
        <v>0</v>
      </c>
      <c r="X6" s="145">
        <v>22</v>
      </c>
      <c r="Y6" s="145">
        <v>2</v>
      </c>
      <c r="Z6" s="145">
        <v>74</v>
      </c>
    </row>
    <row r="7" spans="1:26" ht="12" customHeight="1">
      <c r="A7" s="58"/>
      <c r="B7" s="55" t="s">
        <v>26</v>
      </c>
      <c r="C7" s="144">
        <v>22</v>
      </c>
      <c r="D7" s="145">
        <v>0</v>
      </c>
      <c r="E7" s="144">
        <v>1</v>
      </c>
      <c r="F7" s="144">
        <v>1</v>
      </c>
      <c r="G7" s="144">
        <v>1</v>
      </c>
      <c r="H7" s="145">
        <v>1</v>
      </c>
      <c r="I7" s="145">
        <v>24</v>
      </c>
      <c r="J7" s="145">
        <v>0</v>
      </c>
      <c r="K7" s="145">
        <v>8</v>
      </c>
      <c r="L7" s="145">
        <v>2</v>
      </c>
      <c r="M7" s="145">
        <v>60</v>
      </c>
      <c r="N7" s="58"/>
      <c r="O7" s="55" t="s">
        <v>26</v>
      </c>
      <c r="P7" s="144">
        <v>9</v>
      </c>
      <c r="Q7" s="145">
        <v>1</v>
      </c>
      <c r="R7" s="144">
        <v>5</v>
      </c>
      <c r="S7" s="144">
        <v>4</v>
      </c>
      <c r="T7" s="144">
        <v>8</v>
      </c>
      <c r="U7" s="145">
        <v>2</v>
      </c>
      <c r="V7" s="145">
        <v>21</v>
      </c>
      <c r="W7" s="145">
        <v>0</v>
      </c>
      <c r="X7" s="145">
        <v>27</v>
      </c>
      <c r="Y7" s="145">
        <v>3</v>
      </c>
      <c r="Z7" s="145">
        <v>80</v>
      </c>
    </row>
    <row r="8" spans="1:26" ht="12" customHeight="1">
      <c r="A8" s="58"/>
      <c r="B8" s="55" t="s">
        <v>25</v>
      </c>
      <c r="C8" s="144">
        <v>8</v>
      </c>
      <c r="D8" s="145">
        <v>0</v>
      </c>
      <c r="E8" s="144">
        <v>1</v>
      </c>
      <c r="F8" s="144">
        <v>1</v>
      </c>
      <c r="G8" s="144">
        <v>0</v>
      </c>
      <c r="H8" s="145">
        <v>2</v>
      </c>
      <c r="I8" s="145">
        <v>23</v>
      </c>
      <c r="J8" s="145">
        <v>0</v>
      </c>
      <c r="K8" s="145">
        <v>6</v>
      </c>
      <c r="L8" s="145">
        <v>2</v>
      </c>
      <c r="M8" s="145">
        <v>43</v>
      </c>
      <c r="N8" s="58"/>
      <c r="O8" s="55" t="s">
        <v>25</v>
      </c>
      <c r="P8" s="144">
        <v>13</v>
      </c>
      <c r="Q8" s="145">
        <v>0</v>
      </c>
      <c r="R8" s="144">
        <v>5</v>
      </c>
      <c r="S8" s="144">
        <v>1</v>
      </c>
      <c r="T8" s="144">
        <v>4</v>
      </c>
      <c r="U8" s="145">
        <v>2</v>
      </c>
      <c r="V8" s="145">
        <v>24</v>
      </c>
      <c r="W8" s="145">
        <v>0</v>
      </c>
      <c r="X8" s="145">
        <v>27</v>
      </c>
      <c r="Y8" s="145">
        <v>6</v>
      </c>
      <c r="Z8" s="145">
        <v>82</v>
      </c>
    </row>
    <row r="9" spans="1:26" ht="12" customHeight="1">
      <c r="A9" s="58"/>
      <c r="B9" s="55" t="s">
        <v>24</v>
      </c>
      <c r="C9" s="144">
        <v>1</v>
      </c>
      <c r="D9" s="144">
        <v>0</v>
      </c>
      <c r="E9" s="144">
        <v>0</v>
      </c>
      <c r="F9" s="144">
        <v>0</v>
      </c>
      <c r="G9" s="144">
        <v>0</v>
      </c>
      <c r="H9" s="144">
        <v>0</v>
      </c>
      <c r="I9" s="144">
        <v>1</v>
      </c>
      <c r="J9" s="144">
        <v>0</v>
      </c>
      <c r="K9" s="144">
        <v>0</v>
      </c>
      <c r="L9" s="144">
        <v>1</v>
      </c>
      <c r="M9" s="144">
        <v>3</v>
      </c>
      <c r="N9" s="58"/>
      <c r="O9" s="55" t="s">
        <v>24</v>
      </c>
      <c r="P9" s="144">
        <v>2</v>
      </c>
      <c r="Q9" s="144">
        <v>0</v>
      </c>
      <c r="R9" s="144">
        <v>0</v>
      </c>
      <c r="S9" s="144">
        <v>0</v>
      </c>
      <c r="T9" s="144">
        <v>0</v>
      </c>
      <c r="U9" s="144">
        <v>0</v>
      </c>
      <c r="V9" s="144">
        <v>4</v>
      </c>
      <c r="W9" s="144">
        <v>0</v>
      </c>
      <c r="X9" s="144">
        <v>2</v>
      </c>
      <c r="Y9" s="144">
        <v>1</v>
      </c>
      <c r="Z9" s="144">
        <v>9</v>
      </c>
    </row>
    <row r="10" spans="1:26" ht="12" customHeight="1">
      <c r="A10" s="58"/>
      <c r="B10" s="59" t="s">
        <v>97</v>
      </c>
      <c r="C10" s="146">
        <v>56</v>
      </c>
      <c r="D10" s="147">
        <v>0</v>
      </c>
      <c r="E10" s="146">
        <v>7</v>
      </c>
      <c r="F10" s="146">
        <v>7</v>
      </c>
      <c r="G10" s="146">
        <v>11</v>
      </c>
      <c r="H10" s="147">
        <v>6</v>
      </c>
      <c r="I10" s="147">
        <v>120</v>
      </c>
      <c r="J10" s="147">
        <v>0</v>
      </c>
      <c r="K10" s="147">
        <v>37</v>
      </c>
      <c r="L10" s="147">
        <v>12</v>
      </c>
      <c r="M10" s="147">
        <v>256</v>
      </c>
      <c r="N10" s="58"/>
      <c r="O10" s="59" t="s">
        <v>97</v>
      </c>
      <c r="P10" s="146">
        <v>45</v>
      </c>
      <c r="Q10" s="147">
        <v>1</v>
      </c>
      <c r="R10" s="146">
        <v>14</v>
      </c>
      <c r="S10" s="146">
        <v>12</v>
      </c>
      <c r="T10" s="146">
        <v>22</v>
      </c>
      <c r="U10" s="147">
        <v>6</v>
      </c>
      <c r="V10" s="147">
        <v>98</v>
      </c>
      <c r="W10" s="147">
        <v>0</v>
      </c>
      <c r="X10" s="147">
        <v>101</v>
      </c>
      <c r="Y10" s="147">
        <v>14</v>
      </c>
      <c r="Z10" s="147">
        <v>313</v>
      </c>
    </row>
    <row r="11" spans="1:26" ht="12" customHeight="1">
      <c r="A11" s="58"/>
      <c r="B11" s="55" t="s">
        <v>15</v>
      </c>
      <c r="C11" s="144">
        <v>0</v>
      </c>
      <c r="D11" s="145">
        <v>0</v>
      </c>
      <c r="E11" s="144">
        <v>0</v>
      </c>
      <c r="F11" s="144">
        <v>0</v>
      </c>
      <c r="G11" s="144">
        <v>0</v>
      </c>
      <c r="H11" s="145">
        <v>0</v>
      </c>
      <c r="I11" s="145">
        <v>0</v>
      </c>
      <c r="J11" s="145">
        <v>0</v>
      </c>
      <c r="K11" s="145">
        <v>0</v>
      </c>
      <c r="L11" s="145">
        <v>0</v>
      </c>
      <c r="M11" s="145">
        <v>0</v>
      </c>
      <c r="N11" s="58"/>
      <c r="O11" s="55" t="s">
        <v>15</v>
      </c>
      <c r="P11" s="144">
        <v>0</v>
      </c>
      <c r="Q11" s="145">
        <v>0</v>
      </c>
      <c r="R11" s="144">
        <v>0</v>
      </c>
      <c r="S11" s="144">
        <v>0</v>
      </c>
      <c r="T11" s="144">
        <v>0</v>
      </c>
      <c r="U11" s="145">
        <v>0</v>
      </c>
      <c r="V11" s="145">
        <v>0</v>
      </c>
      <c r="W11" s="145">
        <v>0</v>
      </c>
      <c r="X11" s="145">
        <v>0</v>
      </c>
      <c r="Y11" s="145">
        <v>0</v>
      </c>
      <c r="Z11" s="145">
        <v>0</v>
      </c>
    </row>
    <row r="12" spans="1:26" ht="12" customHeight="1">
      <c r="A12" s="58"/>
      <c r="B12" s="55" t="s">
        <v>14</v>
      </c>
      <c r="C12" s="144">
        <v>0</v>
      </c>
      <c r="D12" s="144">
        <v>0</v>
      </c>
      <c r="E12" s="144">
        <v>0</v>
      </c>
      <c r="F12" s="144">
        <v>0</v>
      </c>
      <c r="G12" s="144">
        <v>0</v>
      </c>
      <c r="H12" s="144">
        <v>0</v>
      </c>
      <c r="I12" s="144">
        <v>0</v>
      </c>
      <c r="J12" s="144">
        <v>0</v>
      </c>
      <c r="K12" s="144">
        <v>0</v>
      </c>
      <c r="L12" s="144">
        <v>0</v>
      </c>
      <c r="M12" s="144">
        <v>0</v>
      </c>
      <c r="N12" s="58"/>
      <c r="O12" s="55" t="s">
        <v>14</v>
      </c>
      <c r="P12" s="144">
        <v>0</v>
      </c>
      <c r="Q12" s="144">
        <v>0</v>
      </c>
      <c r="R12" s="144">
        <v>0</v>
      </c>
      <c r="S12" s="144">
        <v>0</v>
      </c>
      <c r="T12" s="144">
        <v>0</v>
      </c>
      <c r="U12" s="144">
        <v>0</v>
      </c>
      <c r="V12" s="144">
        <v>0</v>
      </c>
      <c r="W12" s="144">
        <v>0</v>
      </c>
      <c r="X12" s="144">
        <v>0</v>
      </c>
      <c r="Y12" s="144">
        <v>0</v>
      </c>
      <c r="Z12" s="144">
        <v>0</v>
      </c>
    </row>
    <row r="13" spans="1:26" ht="12" customHeight="1">
      <c r="A13" s="58"/>
      <c r="B13" s="59" t="s">
        <v>98</v>
      </c>
      <c r="C13" s="146">
        <v>0</v>
      </c>
      <c r="D13" s="147">
        <v>0</v>
      </c>
      <c r="E13" s="146">
        <v>0</v>
      </c>
      <c r="F13" s="146">
        <v>0</v>
      </c>
      <c r="G13" s="146">
        <v>0</v>
      </c>
      <c r="H13" s="147">
        <v>0</v>
      </c>
      <c r="I13" s="147">
        <v>0</v>
      </c>
      <c r="J13" s="147">
        <v>0</v>
      </c>
      <c r="K13" s="147">
        <v>0</v>
      </c>
      <c r="L13" s="147">
        <v>0</v>
      </c>
      <c r="M13" s="147">
        <v>0</v>
      </c>
      <c r="N13" s="58"/>
      <c r="O13" s="59" t="s">
        <v>98</v>
      </c>
      <c r="P13" s="146">
        <v>0</v>
      </c>
      <c r="Q13" s="147">
        <v>0</v>
      </c>
      <c r="R13" s="146">
        <v>0</v>
      </c>
      <c r="S13" s="146">
        <v>0</v>
      </c>
      <c r="T13" s="146">
        <v>0</v>
      </c>
      <c r="U13" s="147">
        <v>0</v>
      </c>
      <c r="V13" s="147">
        <v>0</v>
      </c>
      <c r="W13" s="147">
        <v>0</v>
      </c>
      <c r="X13" s="147">
        <v>0</v>
      </c>
      <c r="Y13" s="147">
        <v>0</v>
      </c>
      <c r="Z13" s="147">
        <v>0</v>
      </c>
    </row>
    <row r="14" spans="1:26" ht="12" customHeight="1">
      <c r="A14" s="58"/>
      <c r="B14" s="59" t="s">
        <v>1</v>
      </c>
      <c r="C14" s="148">
        <v>56</v>
      </c>
      <c r="D14" s="149">
        <v>0</v>
      </c>
      <c r="E14" s="148">
        <v>7</v>
      </c>
      <c r="F14" s="148">
        <v>7</v>
      </c>
      <c r="G14" s="148">
        <v>11</v>
      </c>
      <c r="H14" s="149">
        <v>6</v>
      </c>
      <c r="I14" s="149">
        <v>120</v>
      </c>
      <c r="J14" s="149">
        <v>0</v>
      </c>
      <c r="K14" s="149">
        <v>37</v>
      </c>
      <c r="L14" s="149">
        <v>12</v>
      </c>
      <c r="M14" s="149">
        <v>256</v>
      </c>
      <c r="N14" s="58"/>
      <c r="O14" s="59" t="s">
        <v>1</v>
      </c>
      <c r="P14" s="148">
        <v>45</v>
      </c>
      <c r="Q14" s="149">
        <v>1</v>
      </c>
      <c r="R14" s="148">
        <v>14</v>
      </c>
      <c r="S14" s="148">
        <v>12</v>
      </c>
      <c r="T14" s="148">
        <v>22</v>
      </c>
      <c r="U14" s="149">
        <v>6</v>
      </c>
      <c r="V14" s="149">
        <v>98</v>
      </c>
      <c r="W14" s="149">
        <v>0</v>
      </c>
      <c r="X14" s="149">
        <v>101</v>
      </c>
      <c r="Y14" s="149">
        <v>14</v>
      </c>
      <c r="Z14" s="149">
        <v>313</v>
      </c>
    </row>
    <row r="15" spans="1:26" ht="12" customHeight="1">
      <c r="A15" s="53" t="s">
        <v>117</v>
      </c>
      <c r="B15" s="55" t="s">
        <v>28</v>
      </c>
      <c r="C15" s="144">
        <v>0</v>
      </c>
      <c r="D15" s="145">
        <v>0</v>
      </c>
      <c r="E15" s="144">
        <v>0</v>
      </c>
      <c r="F15" s="144">
        <v>0</v>
      </c>
      <c r="G15" s="144">
        <v>0</v>
      </c>
      <c r="H15" s="145">
        <v>0</v>
      </c>
      <c r="I15" s="145">
        <v>0</v>
      </c>
      <c r="J15" s="145">
        <v>0</v>
      </c>
      <c r="K15" s="145">
        <v>0</v>
      </c>
      <c r="L15" s="145">
        <v>0</v>
      </c>
      <c r="M15" s="145">
        <v>0</v>
      </c>
      <c r="N15" s="53" t="s">
        <v>117</v>
      </c>
      <c r="O15" s="55" t="s">
        <v>28</v>
      </c>
      <c r="P15" s="144">
        <v>0</v>
      </c>
      <c r="Q15" s="145">
        <v>0</v>
      </c>
      <c r="R15" s="144">
        <v>0</v>
      </c>
      <c r="S15" s="144">
        <v>0</v>
      </c>
      <c r="T15" s="144">
        <v>0</v>
      </c>
      <c r="U15" s="145">
        <v>0</v>
      </c>
      <c r="V15" s="145">
        <v>0</v>
      </c>
      <c r="W15" s="145">
        <v>0</v>
      </c>
      <c r="X15" s="145">
        <v>0</v>
      </c>
      <c r="Y15" s="145">
        <v>0</v>
      </c>
      <c r="Z15" s="145">
        <v>0</v>
      </c>
    </row>
    <row r="16" spans="1:26" ht="12" customHeight="1">
      <c r="A16" s="58"/>
      <c r="B16" s="55" t="s">
        <v>27</v>
      </c>
      <c r="C16" s="144">
        <v>0</v>
      </c>
      <c r="D16" s="145">
        <v>0</v>
      </c>
      <c r="E16" s="144">
        <v>0</v>
      </c>
      <c r="F16" s="144">
        <v>0</v>
      </c>
      <c r="G16" s="144">
        <v>0</v>
      </c>
      <c r="H16" s="145">
        <v>0</v>
      </c>
      <c r="I16" s="145">
        <v>0</v>
      </c>
      <c r="J16" s="145">
        <v>0</v>
      </c>
      <c r="K16" s="145">
        <v>0</v>
      </c>
      <c r="L16" s="145">
        <v>0</v>
      </c>
      <c r="M16" s="145">
        <v>0</v>
      </c>
      <c r="N16" s="58"/>
      <c r="O16" s="55" t="s">
        <v>27</v>
      </c>
      <c r="P16" s="144">
        <v>0</v>
      </c>
      <c r="Q16" s="145">
        <v>0</v>
      </c>
      <c r="R16" s="144">
        <v>0</v>
      </c>
      <c r="S16" s="144">
        <v>0</v>
      </c>
      <c r="T16" s="144">
        <v>0</v>
      </c>
      <c r="U16" s="145">
        <v>0</v>
      </c>
      <c r="V16" s="145">
        <v>0</v>
      </c>
      <c r="W16" s="145">
        <v>0</v>
      </c>
      <c r="X16" s="145">
        <v>0</v>
      </c>
      <c r="Y16" s="145">
        <v>0</v>
      </c>
      <c r="Z16" s="145">
        <v>0</v>
      </c>
    </row>
    <row r="17" spans="1:26" ht="12" customHeight="1">
      <c r="A17" s="58"/>
      <c r="B17" s="55" t="s">
        <v>26</v>
      </c>
      <c r="C17" s="144">
        <v>0</v>
      </c>
      <c r="D17" s="145">
        <v>0</v>
      </c>
      <c r="E17" s="144">
        <v>0</v>
      </c>
      <c r="F17" s="144">
        <v>0</v>
      </c>
      <c r="G17" s="144">
        <v>0</v>
      </c>
      <c r="H17" s="145">
        <v>0</v>
      </c>
      <c r="I17" s="145">
        <v>0</v>
      </c>
      <c r="J17" s="145">
        <v>0</v>
      </c>
      <c r="K17" s="145">
        <v>0</v>
      </c>
      <c r="L17" s="145">
        <v>0</v>
      </c>
      <c r="M17" s="145">
        <v>0</v>
      </c>
      <c r="N17" s="58"/>
      <c r="O17" s="55" t="s">
        <v>26</v>
      </c>
      <c r="P17" s="144">
        <v>0</v>
      </c>
      <c r="Q17" s="145">
        <v>0</v>
      </c>
      <c r="R17" s="144">
        <v>0</v>
      </c>
      <c r="S17" s="144">
        <v>0</v>
      </c>
      <c r="T17" s="144">
        <v>0</v>
      </c>
      <c r="U17" s="145">
        <v>0</v>
      </c>
      <c r="V17" s="145">
        <v>0</v>
      </c>
      <c r="W17" s="145">
        <v>0</v>
      </c>
      <c r="X17" s="145">
        <v>0</v>
      </c>
      <c r="Y17" s="145">
        <v>0</v>
      </c>
      <c r="Z17" s="145">
        <v>0</v>
      </c>
    </row>
    <row r="18" spans="1:26" ht="12" customHeight="1">
      <c r="A18" s="58"/>
      <c r="B18" s="55" t="s">
        <v>25</v>
      </c>
      <c r="C18" s="144">
        <v>0</v>
      </c>
      <c r="D18" s="145">
        <v>0</v>
      </c>
      <c r="E18" s="144">
        <v>0</v>
      </c>
      <c r="F18" s="144">
        <v>0</v>
      </c>
      <c r="G18" s="144">
        <v>0</v>
      </c>
      <c r="H18" s="145">
        <v>0</v>
      </c>
      <c r="I18" s="145">
        <v>0</v>
      </c>
      <c r="J18" s="145">
        <v>0</v>
      </c>
      <c r="K18" s="145">
        <v>0</v>
      </c>
      <c r="L18" s="145">
        <v>0</v>
      </c>
      <c r="M18" s="145">
        <v>0</v>
      </c>
      <c r="N18" s="58"/>
      <c r="O18" s="55" t="s">
        <v>25</v>
      </c>
      <c r="P18" s="144">
        <v>0</v>
      </c>
      <c r="Q18" s="145">
        <v>0</v>
      </c>
      <c r="R18" s="144">
        <v>0</v>
      </c>
      <c r="S18" s="144">
        <v>0</v>
      </c>
      <c r="T18" s="144">
        <v>0</v>
      </c>
      <c r="U18" s="145">
        <v>0</v>
      </c>
      <c r="V18" s="145">
        <v>0</v>
      </c>
      <c r="W18" s="145">
        <v>0</v>
      </c>
      <c r="X18" s="145">
        <v>0</v>
      </c>
      <c r="Y18" s="145">
        <v>0</v>
      </c>
      <c r="Z18" s="145">
        <v>0</v>
      </c>
    </row>
    <row r="19" spans="1:26" ht="12" customHeight="1">
      <c r="A19" s="58"/>
      <c r="B19" s="55" t="s">
        <v>24</v>
      </c>
      <c r="C19" s="144">
        <v>0</v>
      </c>
      <c r="D19" s="144">
        <v>0</v>
      </c>
      <c r="E19" s="144">
        <v>0</v>
      </c>
      <c r="F19" s="144">
        <v>0</v>
      </c>
      <c r="G19" s="144">
        <v>0</v>
      </c>
      <c r="H19" s="144">
        <v>0</v>
      </c>
      <c r="I19" s="144">
        <v>0</v>
      </c>
      <c r="J19" s="144">
        <v>0</v>
      </c>
      <c r="K19" s="144">
        <v>0</v>
      </c>
      <c r="L19" s="144">
        <v>0</v>
      </c>
      <c r="M19" s="144">
        <v>0</v>
      </c>
      <c r="N19" s="58"/>
      <c r="O19" s="55" t="s">
        <v>24</v>
      </c>
      <c r="P19" s="144">
        <v>0</v>
      </c>
      <c r="Q19" s="144">
        <v>0</v>
      </c>
      <c r="R19" s="144">
        <v>0</v>
      </c>
      <c r="S19" s="144">
        <v>0</v>
      </c>
      <c r="T19" s="144">
        <v>0</v>
      </c>
      <c r="U19" s="144">
        <v>0</v>
      </c>
      <c r="V19" s="144">
        <v>0</v>
      </c>
      <c r="W19" s="144">
        <v>0</v>
      </c>
      <c r="X19" s="144">
        <v>0</v>
      </c>
      <c r="Y19" s="144">
        <v>0</v>
      </c>
      <c r="Z19" s="144">
        <v>0</v>
      </c>
    </row>
    <row r="20" spans="1:26" ht="12" customHeight="1">
      <c r="A20" s="58"/>
      <c r="B20" s="59" t="s">
        <v>97</v>
      </c>
      <c r="C20" s="146">
        <v>0</v>
      </c>
      <c r="D20" s="147">
        <v>0</v>
      </c>
      <c r="E20" s="146">
        <v>0</v>
      </c>
      <c r="F20" s="146">
        <v>0</v>
      </c>
      <c r="G20" s="146">
        <v>0</v>
      </c>
      <c r="H20" s="147">
        <v>0</v>
      </c>
      <c r="I20" s="147">
        <v>0</v>
      </c>
      <c r="J20" s="147">
        <v>0</v>
      </c>
      <c r="K20" s="147">
        <v>0</v>
      </c>
      <c r="L20" s="147">
        <v>0</v>
      </c>
      <c r="M20" s="147">
        <v>0</v>
      </c>
      <c r="N20" s="58"/>
      <c r="O20" s="59" t="s">
        <v>97</v>
      </c>
      <c r="P20" s="146">
        <v>0</v>
      </c>
      <c r="Q20" s="147">
        <v>0</v>
      </c>
      <c r="R20" s="146">
        <v>0</v>
      </c>
      <c r="S20" s="146">
        <v>0</v>
      </c>
      <c r="T20" s="146">
        <v>0</v>
      </c>
      <c r="U20" s="147">
        <v>0</v>
      </c>
      <c r="V20" s="147">
        <v>0</v>
      </c>
      <c r="W20" s="147">
        <v>0</v>
      </c>
      <c r="X20" s="147">
        <v>0</v>
      </c>
      <c r="Y20" s="147">
        <v>0</v>
      </c>
      <c r="Z20" s="147">
        <v>0</v>
      </c>
    </row>
    <row r="21" spans="1:26" ht="12" customHeight="1">
      <c r="A21" s="58"/>
      <c r="B21" s="55" t="s">
        <v>15</v>
      </c>
      <c r="C21" s="144">
        <v>129</v>
      </c>
      <c r="D21" s="145">
        <v>0</v>
      </c>
      <c r="E21" s="144">
        <v>4</v>
      </c>
      <c r="F21" s="144">
        <v>2</v>
      </c>
      <c r="G21" s="144">
        <v>3</v>
      </c>
      <c r="H21" s="145">
        <v>3</v>
      </c>
      <c r="I21" s="145">
        <v>20</v>
      </c>
      <c r="J21" s="145">
        <v>0</v>
      </c>
      <c r="K21" s="145">
        <v>31</v>
      </c>
      <c r="L21" s="145">
        <v>2</v>
      </c>
      <c r="M21" s="145">
        <v>194</v>
      </c>
      <c r="N21" s="58"/>
      <c r="O21" s="55" t="s">
        <v>15</v>
      </c>
      <c r="P21" s="144">
        <v>181</v>
      </c>
      <c r="Q21" s="145">
        <v>0</v>
      </c>
      <c r="R21" s="144">
        <v>18</v>
      </c>
      <c r="S21" s="144">
        <v>2</v>
      </c>
      <c r="T21" s="144">
        <v>8</v>
      </c>
      <c r="U21" s="145">
        <v>6</v>
      </c>
      <c r="V21" s="145">
        <v>64</v>
      </c>
      <c r="W21" s="145">
        <v>0</v>
      </c>
      <c r="X21" s="145">
        <v>141</v>
      </c>
      <c r="Y21" s="145">
        <v>15</v>
      </c>
      <c r="Z21" s="145">
        <v>435</v>
      </c>
    </row>
    <row r="22" spans="1:26" ht="12" customHeight="1">
      <c r="A22" s="58"/>
      <c r="B22" s="55" t="s">
        <v>14</v>
      </c>
      <c r="C22" s="144">
        <v>28</v>
      </c>
      <c r="D22" s="144">
        <v>0</v>
      </c>
      <c r="E22" s="144">
        <v>0</v>
      </c>
      <c r="F22" s="144">
        <v>0</v>
      </c>
      <c r="G22" s="144">
        <v>0</v>
      </c>
      <c r="H22" s="144">
        <v>0</v>
      </c>
      <c r="I22" s="144">
        <v>1</v>
      </c>
      <c r="J22" s="144">
        <v>0</v>
      </c>
      <c r="K22" s="144">
        <v>7</v>
      </c>
      <c r="L22" s="144">
        <v>2</v>
      </c>
      <c r="M22" s="144">
        <v>38</v>
      </c>
      <c r="N22" s="58"/>
      <c r="O22" s="55" t="s">
        <v>14</v>
      </c>
      <c r="P22" s="144">
        <v>40</v>
      </c>
      <c r="Q22" s="144">
        <v>0</v>
      </c>
      <c r="R22" s="144">
        <v>0</v>
      </c>
      <c r="S22" s="144">
        <v>0</v>
      </c>
      <c r="T22" s="144">
        <v>0</v>
      </c>
      <c r="U22" s="144">
        <v>0</v>
      </c>
      <c r="V22" s="144">
        <v>5</v>
      </c>
      <c r="W22" s="144">
        <v>0</v>
      </c>
      <c r="X22" s="144">
        <v>10</v>
      </c>
      <c r="Y22" s="144">
        <v>3</v>
      </c>
      <c r="Z22" s="144">
        <v>58</v>
      </c>
    </row>
    <row r="23" spans="1:26" ht="12" customHeight="1">
      <c r="A23" s="58"/>
      <c r="B23" s="59" t="s">
        <v>98</v>
      </c>
      <c r="C23" s="146">
        <v>157</v>
      </c>
      <c r="D23" s="147">
        <v>0</v>
      </c>
      <c r="E23" s="146">
        <v>4</v>
      </c>
      <c r="F23" s="146">
        <v>2</v>
      </c>
      <c r="G23" s="146">
        <v>3</v>
      </c>
      <c r="H23" s="147">
        <v>3</v>
      </c>
      <c r="I23" s="147">
        <v>21</v>
      </c>
      <c r="J23" s="147">
        <v>0</v>
      </c>
      <c r="K23" s="147">
        <v>38</v>
      </c>
      <c r="L23" s="147">
        <v>4</v>
      </c>
      <c r="M23" s="147">
        <v>232</v>
      </c>
      <c r="N23" s="58"/>
      <c r="O23" s="59" t="s">
        <v>98</v>
      </c>
      <c r="P23" s="146">
        <v>221</v>
      </c>
      <c r="Q23" s="147">
        <v>0</v>
      </c>
      <c r="R23" s="146">
        <v>18</v>
      </c>
      <c r="S23" s="146">
        <v>2</v>
      </c>
      <c r="T23" s="146">
        <v>8</v>
      </c>
      <c r="U23" s="147">
        <v>6</v>
      </c>
      <c r="V23" s="147">
        <v>69</v>
      </c>
      <c r="W23" s="147">
        <v>0</v>
      </c>
      <c r="X23" s="147">
        <v>151</v>
      </c>
      <c r="Y23" s="147">
        <v>18</v>
      </c>
      <c r="Z23" s="147">
        <v>493</v>
      </c>
    </row>
    <row r="24" spans="1:26" ht="12" customHeight="1">
      <c r="A24" s="58"/>
      <c r="B24" s="59" t="s">
        <v>1</v>
      </c>
      <c r="C24" s="148">
        <v>157</v>
      </c>
      <c r="D24" s="149">
        <v>0</v>
      </c>
      <c r="E24" s="148">
        <v>4</v>
      </c>
      <c r="F24" s="148">
        <v>2</v>
      </c>
      <c r="G24" s="148">
        <v>3</v>
      </c>
      <c r="H24" s="149">
        <v>3</v>
      </c>
      <c r="I24" s="149">
        <v>21</v>
      </c>
      <c r="J24" s="149">
        <v>0</v>
      </c>
      <c r="K24" s="149">
        <v>38</v>
      </c>
      <c r="L24" s="149">
        <v>4</v>
      </c>
      <c r="M24" s="149">
        <v>232</v>
      </c>
      <c r="N24" s="58"/>
      <c r="O24" s="59" t="s">
        <v>1</v>
      </c>
      <c r="P24" s="148">
        <v>221</v>
      </c>
      <c r="Q24" s="149">
        <v>0</v>
      </c>
      <c r="R24" s="148">
        <v>18</v>
      </c>
      <c r="S24" s="148">
        <v>2</v>
      </c>
      <c r="T24" s="148">
        <v>8</v>
      </c>
      <c r="U24" s="149">
        <v>6</v>
      </c>
      <c r="V24" s="149">
        <v>69</v>
      </c>
      <c r="W24" s="149">
        <v>0</v>
      </c>
      <c r="X24" s="149">
        <v>151</v>
      </c>
      <c r="Y24" s="149">
        <v>18</v>
      </c>
      <c r="Z24" s="149">
        <v>493</v>
      </c>
    </row>
    <row r="25" spans="1:26" ht="12" customHeight="1">
      <c r="A25" s="53" t="s">
        <v>117</v>
      </c>
      <c r="B25" s="55" t="s">
        <v>28</v>
      </c>
      <c r="C25" s="144">
        <v>0</v>
      </c>
      <c r="D25" s="145">
        <v>0</v>
      </c>
      <c r="E25" s="144">
        <v>0</v>
      </c>
      <c r="F25" s="144">
        <v>0</v>
      </c>
      <c r="G25" s="144">
        <v>0</v>
      </c>
      <c r="H25" s="145">
        <v>0</v>
      </c>
      <c r="I25" s="145">
        <v>0</v>
      </c>
      <c r="J25" s="145">
        <v>0</v>
      </c>
      <c r="K25" s="145">
        <v>0</v>
      </c>
      <c r="L25" s="145">
        <v>0</v>
      </c>
      <c r="M25" s="145">
        <v>0</v>
      </c>
      <c r="N25" s="53" t="s">
        <v>117</v>
      </c>
      <c r="O25" s="55" t="s">
        <v>28</v>
      </c>
      <c r="P25" s="144">
        <v>0</v>
      </c>
      <c r="Q25" s="145">
        <v>0</v>
      </c>
      <c r="R25" s="144">
        <v>0</v>
      </c>
      <c r="S25" s="144">
        <v>0</v>
      </c>
      <c r="T25" s="144">
        <v>0</v>
      </c>
      <c r="U25" s="145">
        <v>0</v>
      </c>
      <c r="V25" s="145">
        <v>0</v>
      </c>
      <c r="W25" s="145">
        <v>0</v>
      </c>
      <c r="X25" s="145">
        <v>0</v>
      </c>
      <c r="Y25" s="145">
        <v>0</v>
      </c>
      <c r="Z25" s="145">
        <v>0</v>
      </c>
    </row>
    <row r="26" spans="1:26" ht="12" customHeight="1">
      <c r="A26" s="53" t="s">
        <v>123</v>
      </c>
      <c r="B26" s="55" t="s">
        <v>27</v>
      </c>
      <c r="C26" s="144">
        <v>0</v>
      </c>
      <c r="D26" s="145">
        <v>0</v>
      </c>
      <c r="E26" s="144">
        <v>0</v>
      </c>
      <c r="F26" s="144">
        <v>0</v>
      </c>
      <c r="G26" s="144">
        <v>0</v>
      </c>
      <c r="H26" s="145">
        <v>0</v>
      </c>
      <c r="I26" s="145">
        <v>0</v>
      </c>
      <c r="J26" s="145">
        <v>0</v>
      </c>
      <c r="K26" s="145">
        <v>0</v>
      </c>
      <c r="L26" s="145">
        <v>0</v>
      </c>
      <c r="M26" s="145">
        <v>0</v>
      </c>
      <c r="N26" s="53" t="s">
        <v>123</v>
      </c>
      <c r="O26" s="55" t="s">
        <v>27</v>
      </c>
      <c r="P26" s="144">
        <v>0</v>
      </c>
      <c r="Q26" s="145">
        <v>0</v>
      </c>
      <c r="R26" s="144">
        <v>0</v>
      </c>
      <c r="S26" s="144">
        <v>0</v>
      </c>
      <c r="T26" s="144">
        <v>0</v>
      </c>
      <c r="U26" s="145">
        <v>0</v>
      </c>
      <c r="V26" s="145">
        <v>0</v>
      </c>
      <c r="W26" s="145">
        <v>0</v>
      </c>
      <c r="X26" s="145">
        <v>0</v>
      </c>
      <c r="Y26" s="145">
        <v>0</v>
      </c>
      <c r="Z26" s="145">
        <v>0</v>
      </c>
    </row>
    <row r="27" spans="1:26" ht="12" customHeight="1">
      <c r="A27" s="58"/>
      <c r="B27" s="55" t="s">
        <v>26</v>
      </c>
      <c r="C27" s="144">
        <v>0</v>
      </c>
      <c r="D27" s="145">
        <v>0</v>
      </c>
      <c r="E27" s="144">
        <v>0</v>
      </c>
      <c r="F27" s="144">
        <v>0</v>
      </c>
      <c r="G27" s="144">
        <v>0</v>
      </c>
      <c r="H27" s="145">
        <v>0</v>
      </c>
      <c r="I27" s="145">
        <v>0</v>
      </c>
      <c r="J27" s="145">
        <v>0</v>
      </c>
      <c r="K27" s="145">
        <v>0</v>
      </c>
      <c r="L27" s="145">
        <v>0</v>
      </c>
      <c r="M27" s="145">
        <v>0</v>
      </c>
      <c r="N27" s="58"/>
      <c r="O27" s="55" t="s">
        <v>26</v>
      </c>
      <c r="P27" s="144">
        <v>0</v>
      </c>
      <c r="Q27" s="145">
        <v>0</v>
      </c>
      <c r="R27" s="144">
        <v>0</v>
      </c>
      <c r="S27" s="144">
        <v>0</v>
      </c>
      <c r="T27" s="144">
        <v>0</v>
      </c>
      <c r="U27" s="145">
        <v>0</v>
      </c>
      <c r="V27" s="145">
        <v>0</v>
      </c>
      <c r="W27" s="145">
        <v>0</v>
      </c>
      <c r="X27" s="145">
        <v>0</v>
      </c>
      <c r="Y27" s="145">
        <v>0</v>
      </c>
      <c r="Z27" s="145">
        <v>0</v>
      </c>
    </row>
    <row r="28" spans="1:26" ht="12" customHeight="1">
      <c r="A28" s="58"/>
      <c r="B28" s="55" t="s">
        <v>25</v>
      </c>
      <c r="C28" s="144">
        <v>0</v>
      </c>
      <c r="D28" s="145">
        <v>0</v>
      </c>
      <c r="E28" s="144">
        <v>0</v>
      </c>
      <c r="F28" s="144">
        <v>0</v>
      </c>
      <c r="G28" s="144">
        <v>0</v>
      </c>
      <c r="H28" s="145">
        <v>0</v>
      </c>
      <c r="I28" s="145">
        <v>0</v>
      </c>
      <c r="J28" s="145">
        <v>0</v>
      </c>
      <c r="K28" s="145">
        <v>0</v>
      </c>
      <c r="L28" s="145">
        <v>0</v>
      </c>
      <c r="M28" s="145">
        <v>0</v>
      </c>
      <c r="N28" s="58"/>
      <c r="O28" s="55" t="s">
        <v>25</v>
      </c>
      <c r="P28" s="144">
        <v>0</v>
      </c>
      <c r="Q28" s="145">
        <v>0</v>
      </c>
      <c r="R28" s="144">
        <v>0</v>
      </c>
      <c r="S28" s="144">
        <v>0</v>
      </c>
      <c r="T28" s="144">
        <v>0</v>
      </c>
      <c r="U28" s="145">
        <v>0</v>
      </c>
      <c r="V28" s="145">
        <v>0</v>
      </c>
      <c r="W28" s="145">
        <v>0</v>
      </c>
      <c r="X28" s="145">
        <v>0</v>
      </c>
      <c r="Y28" s="145">
        <v>0</v>
      </c>
      <c r="Z28" s="145">
        <v>0</v>
      </c>
    </row>
    <row r="29" spans="1:26" ht="12" customHeight="1">
      <c r="A29" s="58"/>
      <c r="B29" s="55" t="s">
        <v>24</v>
      </c>
      <c r="C29" s="144">
        <v>0</v>
      </c>
      <c r="D29" s="144">
        <v>0</v>
      </c>
      <c r="E29" s="144">
        <v>0</v>
      </c>
      <c r="F29" s="144">
        <v>0</v>
      </c>
      <c r="G29" s="144">
        <v>0</v>
      </c>
      <c r="H29" s="144">
        <v>0</v>
      </c>
      <c r="I29" s="144">
        <v>0</v>
      </c>
      <c r="J29" s="144">
        <v>0</v>
      </c>
      <c r="K29" s="144">
        <v>0</v>
      </c>
      <c r="L29" s="144">
        <v>0</v>
      </c>
      <c r="M29" s="144">
        <v>0</v>
      </c>
      <c r="N29" s="58"/>
      <c r="O29" s="55" t="s">
        <v>24</v>
      </c>
      <c r="P29" s="144">
        <v>0</v>
      </c>
      <c r="Q29" s="144">
        <v>0</v>
      </c>
      <c r="R29" s="144">
        <v>0</v>
      </c>
      <c r="S29" s="144">
        <v>0</v>
      </c>
      <c r="T29" s="144">
        <v>0</v>
      </c>
      <c r="U29" s="144">
        <v>0</v>
      </c>
      <c r="V29" s="144">
        <v>0</v>
      </c>
      <c r="W29" s="144">
        <v>0</v>
      </c>
      <c r="X29" s="144">
        <v>0</v>
      </c>
      <c r="Y29" s="144">
        <v>0</v>
      </c>
      <c r="Z29" s="144">
        <v>0</v>
      </c>
    </row>
    <row r="30" spans="1:26" ht="12" customHeight="1">
      <c r="A30" s="58"/>
      <c r="B30" s="59" t="s">
        <v>97</v>
      </c>
      <c r="C30" s="146">
        <v>0</v>
      </c>
      <c r="D30" s="147">
        <v>0</v>
      </c>
      <c r="E30" s="146">
        <v>0</v>
      </c>
      <c r="F30" s="146">
        <v>0</v>
      </c>
      <c r="G30" s="146">
        <v>0</v>
      </c>
      <c r="H30" s="147">
        <v>0</v>
      </c>
      <c r="I30" s="147">
        <v>0</v>
      </c>
      <c r="J30" s="147">
        <v>0</v>
      </c>
      <c r="K30" s="147">
        <v>0</v>
      </c>
      <c r="L30" s="147">
        <v>0</v>
      </c>
      <c r="M30" s="147">
        <v>0</v>
      </c>
      <c r="N30" s="58"/>
      <c r="O30" s="59" t="s">
        <v>97</v>
      </c>
      <c r="P30" s="146">
        <v>0</v>
      </c>
      <c r="Q30" s="147">
        <v>0</v>
      </c>
      <c r="R30" s="146">
        <v>0</v>
      </c>
      <c r="S30" s="146">
        <v>0</v>
      </c>
      <c r="T30" s="146">
        <v>0</v>
      </c>
      <c r="U30" s="147">
        <v>0</v>
      </c>
      <c r="V30" s="147">
        <v>0</v>
      </c>
      <c r="W30" s="147">
        <v>0</v>
      </c>
      <c r="X30" s="147">
        <v>0</v>
      </c>
      <c r="Y30" s="147">
        <v>0</v>
      </c>
      <c r="Z30" s="147">
        <v>0</v>
      </c>
    </row>
    <row r="31" spans="1:26" ht="12" customHeight="1">
      <c r="A31" s="58"/>
      <c r="B31" s="55" t="s">
        <v>15</v>
      </c>
      <c r="C31" s="144">
        <v>6</v>
      </c>
      <c r="D31" s="145">
        <v>0</v>
      </c>
      <c r="E31" s="144">
        <v>2</v>
      </c>
      <c r="F31" s="144">
        <v>0</v>
      </c>
      <c r="G31" s="144">
        <v>3</v>
      </c>
      <c r="H31" s="145">
        <v>2</v>
      </c>
      <c r="I31" s="145">
        <v>13</v>
      </c>
      <c r="J31" s="145">
        <v>0</v>
      </c>
      <c r="K31" s="145">
        <v>45</v>
      </c>
      <c r="L31" s="145">
        <v>0</v>
      </c>
      <c r="M31" s="145">
        <v>71</v>
      </c>
      <c r="N31" s="58"/>
      <c r="O31" s="55" t="s">
        <v>15</v>
      </c>
      <c r="P31" s="144">
        <v>23</v>
      </c>
      <c r="Q31" s="145">
        <v>0</v>
      </c>
      <c r="R31" s="144">
        <v>4</v>
      </c>
      <c r="S31" s="144">
        <v>3</v>
      </c>
      <c r="T31" s="144">
        <v>7</v>
      </c>
      <c r="U31" s="145">
        <v>2</v>
      </c>
      <c r="V31" s="145">
        <v>30</v>
      </c>
      <c r="W31" s="145">
        <v>1</v>
      </c>
      <c r="X31" s="145">
        <v>117</v>
      </c>
      <c r="Y31" s="145">
        <v>9</v>
      </c>
      <c r="Z31" s="145">
        <v>196</v>
      </c>
    </row>
    <row r="32" spans="1:26" ht="12" customHeight="1">
      <c r="A32" s="58"/>
      <c r="B32" s="55" t="s">
        <v>14</v>
      </c>
      <c r="C32" s="144">
        <v>0</v>
      </c>
      <c r="D32" s="144">
        <v>0</v>
      </c>
      <c r="E32" s="144">
        <v>0</v>
      </c>
      <c r="F32" s="144">
        <v>0</v>
      </c>
      <c r="G32" s="144">
        <v>0</v>
      </c>
      <c r="H32" s="144">
        <v>0</v>
      </c>
      <c r="I32" s="144">
        <v>0</v>
      </c>
      <c r="J32" s="144">
        <v>0</v>
      </c>
      <c r="K32" s="144">
        <v>0</v>
      </c>
      <c r="L32" s="144">
        <v>0</v>
      </c>
      <c r="M32" s="144">
        <v>0</v>
      </c>
      <c r="N32" s="58"/>
      <c r="O32" s="55" t="s">
        <v>14</v>
      </c>
      <c r="P32" s="144">
        <v>0</v>
      </c>
      <c r="Q32" s="144">
        <v>0</v>
      </c>
      <c r="R32" s="144">
        <v>0</v>
      </c>
      <c r="S32" s="144">
        <v>0</v>
      </c>
      <c r="T32" s="144">
        <v>0</v>
      </c>
      <c r="U32" s="144">
        <v>0</v>
      </c>
      <c r="V32" s="144">
        <v>0</v>
      </c>
      <c r="W32" s="144">
        <v>0</v>
      </c>
      <c r="X32" s="144">
        <v>0</v>
      </c>
      <c r="Y32" s="144">
        <v>0</v>
      </c>
      <c r="Z32" s="144">
        <v>0</v>
      </c>
    </row>
    <row r="33" spans="1:26" ht="12" customHeight="1">
      <c r="A33" s="58"/>
      <c r="B33" s="59" t="s">
        <v>98</v>
      </c>
      <c r="C33" s="146">
        <v>6</v>
      </c>
      <c r="D33" s="147">
        <v>0</v>
      </c>
      <c r="E33" s="146">
        <v>2</v>
      </c>
      <c r="F33" s="146">
        <v>0</v>
      </c>
      <c r="G33" s="146">
        <v>3</v>
      </c>
      <c r="H33" s="147">
        <v>2</v>
      </c>
      <c r="I33" s="147">
        <v>13</v>
      </c>
      <c r="J33" s="147">
        <v>0</v>
      </c>
      <c r="K33" s="147">
        <v>45</v>
      </c>
      <c r="L33" s="147">
        <v>0</v>
      </c>
      <c r="M33" s="147">
        <v>71</v>
      </c>
      <c r="N33" s="58"/>
      <c r="O33" s="59" t="s">
        <v>98</v>
      </c>
      <c r="P33" s="146">
        <v>23</v>
      </c>
      <c r="Q33" s="147">
        <v>0</v>
      </c>
      <c r="R33" s="146">
        <v>4</v>
      </c>
      <c r="S33" s="146">
        <v>3</v>
      </c>
      <c r="T33" s="146">
        <v>7</v>
      </c>
      <c r="U33" s="147">
        <v>2</v>
      </c>
      <c r="V33" s="147">
        <v>30</v>
      </c>
      <c r="W33" s="147">
        <v>1</v>
      </c>
      <c r="X33" s="147">
        <v>117</v>
      </c>
      <c r="Y33" s="147">
        <v>9</v>
      </c>
      <c r="Z33" s="147">
        <v>196</v>
      </c>
    </row>
    <row r="34" spans="1:26" ht="12" customHeight="1">
      <c r="A34" s="58"/>
      <c r="B34" s="59" t="s">
        <v>1</v>
      </c>
      <c r="C34" s="148">
        <v>6</v>
      </c>
      <c r="D34" s="149">
        <v>0</v>
      </c>
      <c r="E34" s="148">
        <v>2</v>
      </c>
      <c r="F34" s="148">
        <v>0</v>
      </c>
      <c r="G34" s="148">
        <v>3</v>
      </c>
      <c r="H34" s="149">
        <v>2</v>
      </c>
      <c r="I34" s="149">
        <v>13</v>
      </c>
      <c r="J34" s="149">
        <v>0</v>
      </c>
      <c r="K34" s="149">
        <v>45</v>
      </c>
      <c r="L34" s="149">
        <v>0</v>
      </c>
      <c r="M34" s="149">
        <v>71</v>
      </c>
      <c r="N34" s="58"/>
      <c r="O34" s="59" t="s">
        <v>1</v>
      </c>
      <c r="P34" s="148">
        <v>23</v>
      </c>
      <c r="Q34" s="149">
        <v>0</v>
      </c>
      <c r="R34" s="148">
        <v>4</v>
      </c>
      <c r="S34" s="148">
        <v>3</v>
      </c>
      <c r="T34" s="148">
        <v>7</v>
      </c>
      <c r="U34" s="149">
        <v>2</v>
      </c>
      <c r="V34" s="149">
        <v>30</v>
      </c>
      <c r="W34" s="149">
        <v>1</v>
      </c>
      <c r="X34" s="149">
        <v>117</v>
      </c>
      <c r="Y34" s="149">
        <v>9</v>
      </c>
      <c r="Z34" s="149">
        <v>196</v>
      </c>
    </row>
    <row r="35" spans="1:26" ht="12" customHeight="1">
      <c r="A35" s="23" t="s">
        <v>36</v>
      </c>
      <c r="B35" s="55" t="s">
        <v>28</v>
      </c>
      <c r="C35" s="144">
        <v>12</v>
      </c>
      <c r="D35" s="145">
        <v>0</v>
      </c>
      <c r="E35" s="144">
        <v>5</v>
      </c>
      <c r="F35" s="144">
        <v>4</v>
      </c>
      <c r="G35" s="144">
        <v>5</v>
      </c>
      <c r="H35" s="145">
        <v>1</v>
      </c>
      <c r="I35" s="145">
        <v>43</v>
      </c>
      <c r="J35" s="145">
        <v>0</v>
      </c>
      <c r="K35" s="145">
        <v>13</v>
      </c>
      <c r="L35" s="145">
        <v>5</v>
      </c>
      <c r="M35" s="145">
        <v>88</v>
      </c>
      <c r="N35" s="23" t="s">
        <v>36</v>
      </c>
      <c r="O35" s="55" t="s">
        <v>28</v>
      </c>
      <c r="P35" s="144">
        <v>10</v>
      </c>
      <c r="Q35" s="145">
        <v>0</v>
      </c>
      <c r="R35" s="144">
        <v>1</v>
      </c>
      <c r="S35" s="144">
        <v>3</v>
      </c>
      <c r="T35" s="144">
        <v>8</v>
      </c>
      <c r="U35" s="145">
        <v>0</v>
      </c>
      <c r="V35" s="145">
        <v>21</v>
      </c>
      <c r="W35" s="145">
        <v>0</v>
      </c>
      <c r="X35" s="145">
        <v>23</v>
      </c>
      <c r="Y35" s="145">
        <v>2</v>
      </c>
      <c r="Z35" s="145">
        <v>68</v>
      </c>
    </row>
    <row r="36" spans="1:26" ht="12" customHeight="1">
      <c r="A36" s="22"/>
      <c r="B36" s="55" t="s">
        <v>27</v>
      </c>
      <c r="C36" s="144">
        <v>13</v>
      </c>
      <c r="D36" s="145">
        <v>0</v>
      </c>
      <c r="E36" s="144">
        <v>0</v>
      </c>
      <c r="F36" s="144">
        <v>1</v>
      </c>
      <c r="G36" s="144">
        <v>5</v>
      </c>
      <c r="H36" s="145">
        <v>2</v>
      </c>
      <c r="I36" s="145">
        <v>29</v>
      </c>
      <c r="J36" s="145">
        <v>0</v>
      </c>
      <c r="K36" s="145">
        <v>10</v>
      </c>
      <c r="L36" s="145">
        <v>2</v>
      </c>
      <c r="M36" s="145">
        <v>62</v>
      </c>
      <c r="N36" s="22"/>
      <c r="O36" s="55" t="s">
        <v>27</v>
      </c>
      <c r="P36" s="144">
        <v>11</v>
      </c>
      <c r="Q36" s="145">
        <v>0</v>
      </c>
      <c r="R36" s="144">
        <v>3</v>
      </c>
      <c r="S36" s="144">
        <v>4</v>
      </c>
      <c r="T36" s="144">
        <v>2</v>
      </c>
      <c r="U36" s="145">
        <v>2</v>
      </c>
      <c r="V36" s="145">
        <v>28</v>
      </c>
      <c r="W36" s="145">
        <v>0</v>
      </c>
      <c r="X36" s="145">
        <v>22</v>
      </c>
      <c r="Y36" s="145">
        <v>2</v>
      </c>
      <c r="Z36" s="145">
        <v>74</v>
      </c>
    </row>
    <row r="37" spans="1:26" ht="12" customHeight="1">
      <c r="A37" s="22"/>
      <c r="B37" s="55" t="s">
        <v>26</v>
      </c>
      <c r="C37" s="144">
        <v>22</v>
      </c>
      <c r="D37" s="145">
        <v>0</v>
      </c>
      <c r="E37" s="144">
        <v>1</v>
      </c>
      <c r="F37" s="144">
        <v>1</v>
      </c>
      <c r="G37" s="144">
        <v>1</v>
      </c>
      <c r="H37" s="145">
        <v>1</v>
      </c>
      <c r="I37" s="145">
        <v>24</v>
      </c>
      <c r="J37" s="145">
        <v>0</v>
      </c>
      <c r="K37" s="145">
        <v>8</v>
      </c>
      <c r="L37" s="145">
        <v>2</v>
      </c>
      <c r="M37" s="145">
        <v>60</v>
      </c>
      <c r="N37" s="22"/>
      <c r="O37" s="55" t="s">
        <v>26</v>
      </c>
      <c r="P37" s="144">
        <v>9</v>
      </c>
      <c r="Q37" s="145">
        <v>1</v>
      </c>
      <c r="R37" s="144">
        <v>5</v>
      </c>
      <c r="S37" s="144">
        <v>4</v>
      </c>
      <c r="T37" s="144">
        <v>8</v>
      </c>
      <c r="U37" s="145">
        <v>2</v>
      </c>
      <c r="V37" s="145">
        <v>21</v>
      </c>
      <c r="W37" s="145">
        <v>0</v>
      </c>
      <c r="X37" s="145">
        <v>27</v>
      </c>
      <c r="Y37" s="145">
        <v>3</v>
      </c>
      <c r="Z37" s="145">
        <v>80</v>
      </c>
    </row>
    <row r="38" spans="1:26" ht="12" customHeight="1">
      <c r="A38" s="22"/>
      <c r="B38" s="55" t="s">
        <v>25</v>
      </c>
      <c r="C38" s="144">
        <v>8</v>
      </c>
      <c r="D38" s="145">
        <v>0</v>
      </c>
      <c r="E38" s="144">
        <v>1</v>
      </c>
      <c r="F38" s="144">
        <v>1</v>
      </c>
      <c r="G38" s="144">
        <v>0</v>
      </c>
      <c r="H38" s="145">
        <v>2</v>
      </c>
      <c r="I38" s="145">
        <v>23</v>
      </c>
      <c r="J38" s="145">
        <v>0</v>
      </c>
      <c r="K38" s="145">
        <v>6</v>
      </c>
      <c r="L38" s="145">
        <v>2</v>
      </c>
      <c r="M38" s="145">
        <v>43</v>
      </c>
      <c r="N38" s="22"/>
      <c r="O38" s="55" t="s">
        <v>25</v>
      </c>
      <c r="P38" s="144">
        <v>13</v>
      </c>
      <c r="Q38" s="145">
        <v>0</v>
      </c>
      <c r="R38" s="144">
        <v>5</v>
      </c>
      <c r="S38" s="144">
        <v>1</v>
      </c>
      <c r="T38" s="144">
        <v>4</v>
      </c>
      <c r="U38" s="145">
        <v>2</v>
      </c>
      <c r="V38" s="145">
        <v>24</v>
      </c>
      <c r="W38" s="145">
        <v>0</v>
      </c>
      <c r="X38" s="145">
        <v>27</v>
      </c>
      <c r="Y38" s="145">
        <v>6</v>
      </c>
      <c r="Z38" s="145">
        <v>82</v>
      </c>
    </row>
    <row r="39" spans="1:26" ht="12" customHeight="1">
      <c r="A39" s="22"/>
      <c r="B39" s="55" t="s">
        <v>24</v>
      </c>
      <c r="C39" s="144">
        <v>1</v>
      </c>
      <c r="D39" s="144">
        <v>0</v>
      </c>
      <c r="E39" s="144">
        <v>0</v>
      </c>
      <c r="F39" s="144">
        <v>0</v>
      </c>
      <c r="G39" s="144">
        <v>0</v>
      </c>
      <c r="H39" s="144">
        <v>0</v>
      </c>
      <c r="I39" s="144">
        <v>1</v>
      </c>
      <c r="J39" s="144">
        <v>0</v>
      </c>
      <c r="K39" s="144">
        <v>0</v>
      </c>
      <c r="L39" s="144">
        <v>1</v>
      </c>
      <c r="M39" s="144">
        <v>3</v>
      </c>
      <c r="N39" s="22"/>
      <c r="O39" s="55" t="s">
        <v>24</v>
      </c>
      <c r="P39" s="144">
        <v>2</v>
      </c>
      <c r="Q39" s="144">
        <v>0</v>
      </c>
      <c r="R39" s="144">
        <v>0</v>
      </c>
      <c r="S39" s="144">
        <v>0</v>
      </c>
      <c r="T39" s="144">
        <v>0</v>
      </c>
      <c r="U39" s="144">
        <v>0</v>
      </c>
      <c r="V39" s="144">
        <v>4</v>
      </c>
      <c r="W39" s="144">
        <v>0</v>
      </c>
      <c r="X39" s="144">
        <v>2</v>
      </c>
      <c r="Y39" s="144">
        <v>1</v>
      </c>
      <c r="Z39" s="144">
        <v>9</v>
      </c>
    </row>
    <row r="40" spans="1:26" ht="12" customHeight="1">
      <c r="A40" s="22"/>
      <c r="B40" s="59" t="s">
        <v>97</v>
      </c>
      <c r="C40" s="146">
        <v>56</v>
      </c>
      <c r="D40" s="147">
        <v>0</v>
      </c>
      <c r="E40" s="146">
        <v>7</v>
      </c>
      <c r="F40" s="146">
        <v>7</v>
      </c>
      <c r="G40" s="146">
        <v>11</v>
      </c>
      <c r="H40" s="147">
        <v>6</v>
      </c>
      <c r="I40" s="147">
        <v>120</v>
      </c>
      <c r="J40" s="147">
        <v>0</v>
      </c>
      <c r="K40" s="147">
        <v>37</v>
      </c>
      <c r="L40" s="147">
        <v>12</v>
      </c>
      <c r="M40" s="147">
        <v>256</v>
      </c>
      <c r="N40" s="22"/>
      <c r="O40" s="59" t="s">
        <v>97</v>
      </c>
      <c r="P40" s="146">
        <v>45</v>
      </c>
      <c r="Q40" s="147">
        <v>1</v>
      </c>
      <c r="R40" s="146">
        <v>14</v>
      </c>
      <c r="S40" s="146">
        <v>12</v>
      </c>
      <c r="T40" s="146">
        <v>22</v>
      </c>
      <c r="U40" s="147">
        <v>6</v>
      </c>
      <c r="V40" s="147">
        <v>98</v>
      </c>
      <c r="W40" s="147">
        <v>0</v>
      </c>
      <c r="X40" s="147">
        <v>101</v>
      </c>
      <c r="Y40" s="147">
        <v>14</v>
      </c>
      <c r="Z40" s="147">
        <v>313</v>
      </c>
    </row>
    <row r="41" spans="1:26" ht="12" customHeight="1">
      <c r="A41" s="22"/>
      <c r="B41" s="55" t="s">
        <v>15</v>
      </c>
      <c r="C41" s="144">
        <v>135</v>
      </c>
      <c r="D41" s="145">
        <v>0</v>
      </c>
      <c r="E41" s="144">
        <v>6</v>
      </c>
      <c r="F41" s="144">
        <v>2</v>
      </c>
      <c r="G41" s="144">
        <v>6</v>
      </c>
      <c r="H41" s="145">
        <v>5</v>
      </c>
      <c r="I41" s="145">
        <v>33</v>
      </c>
      <c r="J41" s="145">
        <v>0</v>
      </c>
      <c r="K41" s="145">
        <v>76</v>
      </c>
      <c r="L41" s="145">
        <v>2</v>
      </c>
      <c r="M41" s="145">
        <v>265</v>
      </c>
      <c r="N41" s="22"/>
      <c r="O41" s="55" t="s">
        <v>15</v>
      </c>
      <c r="P41" s="144">
        <v>204</v>
      </c>
      <c r="Q41" s="145">
        <v>0</v>
      </c>
      <c r="R41" s="144">
        <v>22</v>
      </c>
      <c r="S41" s="144">
        <v>5</v>
      </c>
      <c r="T41" s="144">
        <v>15</v>
      </c>
      <c r="U41" s="145">
        <v>8</v>
      </c>
      <c r="V41" s="145">
        <v>94</v>
      </c>
      <c r="W41" s="145">
        <v>1</v>
      </c>
      <c r="X41" s="145">
        <v>258</v>
      </c>
      <c r="Y41" s="145">
        <v>24</v>
      </c>
      <c r="Z41" s="145">
        <v>631</v>
      </c>
    </row>
    <row r="42" spans="1:26" ht="12" customHeight="1">
      <c r="A42" s="22"/>
      <c r="B42" s="55" t="s">
        <v>14</v>
      </c>
      <c r="C42" s="144">
        <v>28</v>
      </c>
      <c r="D42" s="144">
        <v>0</v>
      </c>
      <c r="E42" s="144">
        <v>0</v>
      </c>
      <c r="F42" s="144">
        <v>0</v>
      </c>
      <c r="G42" s="144">
        <v>0</v>
      </c>
      <c r="H42" s="144">
        <v>0</v>
      </c>
      <c r="I42" s="144">
        <v>1</v>
      </c>
      <c r="J42" s="144">
        <v>0</v>
      </c>
      <c r="K42" s="144">
        <v>7</v>
      </c>
      <c r="L42" s="144">
        <v>2</v>
      </c>
      <c r="M42" s="144">
        <v>38</v>
      </c>
      <c r="N42" s="22"/>
      <c r="O42" s="55" t="s">
        <v>14</v>
      </c>
      <c r="P42" s="144">
        <v>40</v>
      </c>
      <c r="Q42" s="144">
        <v>0</v>
      </c>
      <c r="R42" s="144">
        <v>0</v>
      </c>
      <c r="S42" s="144">
        <v>0</v>
      </c>
      <c r="T42" s="144">
        <v>0</v>
      </c>
      <c r="U42" s="144">
        <v>0</v>
      </c>
      <c r="V42" s="144">
        <v>5</v>
      </c>
      <c r="W42" s="144">
        <v>0</v>
      </c>
      <c r="X42" s="144">
        <v>10</v>
      </c>
      <c r="Y42" s="144">
        <v>3</v>
      </c>
      <c r="Z42" s="144">
        <v>58</v>
      </c>
    </row>
    <row r="43" spans="1:26" ht="12" customHeight="1">
      <c r="A43" s="22"/>
      <c r="B43" s="59" t="s">
        <v>98</v>
      </c>
      <c r="C43" s="146">
        <v>163</v>
      </c>
      <c r="D43" s="147">
        <v>0</v>
      </c>
      <c r="E43" s="146">
        <v>6</v>
      </c>
      <c r="F43" s="146">
        <v>2</v>
      </c>
      <c r="G43" s="146">
        <v>6</v>
      </c>
      <c r="H43" s="147">
        <v>5</v>
      </c>
      <c r="I43" s="147">
        <v>34</v>
      </c>
      <c r="J43" s="147">
        <v>0</v>
      </c>
      <c r="K43" s="147">
        <v>83</v>
      </c>
      <c r="L43" s="147">
        <v>4</v>
      </c>
      <c r="M43" s="147">
        <v>303</v>
      </c>
      <c r="N43" s="22"/>
      <c r="O43" s="59" t="s">
        <v>98</v>
      </c>
      <c r="P43" s="146">
        <v>244</v>
      </c>
      <c r="Q43" s="147">
        <v>0</v>
      </c>
      <c r="R43" s="146">
        <v>22</v>
      </c>
      <c r="S43" s="146">
        <v>5</v>
      </c>
      <c r="T43" s="146">
        <v>15</v>
      </c>
      <c r="U43" s="147">
        <v>8</v>
      </c>
      <c r="V43" s="147">
        <v>99</v>
      </c>
      <c r="W43" s="147">
        <v>1</v>
      </c>
      <c r="X43" s="147">
        <v>268</v>
      </c>
      <c r="Y43" s="147">
        <v>27</v>
      </c>
      <c r="Z43" s="147">
        <v>689</v>
      </c>
    </row>
    <row r="44" spans="1:26">
      <c r="A44" s="22"/>
      <c r="B44" s="59" t="s">
        <v>1</v>
      </c>
      <c r="C44" s="148">
        <v>219</v>
      </c>
      <c r="D44" s="149">
        <v>0</v>
      </c>
      <c r="E44" s="148">
        <v>13</v>
      </c>
      <c r="F44" s="148">
        <v>9</v>
      </c>
      <c r="G44" s="148">
        <v>17</v>
      </c>
      <c r="H44" s="149">
        <v>11</v>
      </c>
      <c r="I44" s="149">
        <v>154</v>
      </c>
      <c r="J44" s="149">
        <v>0</v>
      </c>
      <c r="K44" s="149">
        <v>120</v>
      </c>
      <c r="L44" s="149">
        <v>16</v>
      </c>
      <c r="M44" s="149">
        <v>559</v>
      </c>
      <c r="N44" s="22"/>
      <c r="O44" s="59" t="s">
        <v>1</v>
      </c>
      <c r="P44" s="148">
        <v>289</v>
      </c>
      <c r="Q44" s="149">
        <v>1</v>
      </c>
      <c r="R44" s="148">
        <v>36</v>
      </c>
      <c r="S44" s="148">
        <v>17</v>
      </c>
      <c r="T44" s="148">
        <v>37</v>
      </c>
      <c r="U44" s="149">
        <v>14</v>
      </c>
      <c r="V44" s="149">
        <v>197</v>
      </c>
      <c r="W44" s="149">
        <v>1</v>
      </c>
      <c r="X44" s="149">
        <v>369</v>
      </c>
      <c r="Y44" s="149">
        <v>41</v>
      </c>
      <c r="Z44" s="149">
        <v>1002</v>
      </c>
    </row>
  </sheetData>
  <mergeCells count="2">
    <mergeCell ref="Q3:Z3"/>
    <mergeCell ref="C3:M3"/>
  </mergeCells>
  <pageMargins left="0.7" right="0.7" top="0.75" bottom="0.75" header="0.3" footer="0.3"/>
  <pageSetup scale="84" orientation="landscape" r:id="rId1"/>
  <headerFooter>
    <oddHeader>&amp;C&amp;"-,Bold"Tepper School of Business</oddHeader>
    <oddFooter>&amp;CInstitutional Research and Analysis / Official Enrollment Fall Semseter 2017</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topLeftCell="A19" zoomScaleNormal="100" zoomScaleSheetLayoutView="100" workbookViewId="0">
      <selection activeCell="B61" sqref="B61"/>
    </sheetView>
  </sheetViews>
  <sheetFormatPr defaultRowHeight="12.75"/>
  <cols>
    <col min="1" max="1" width="15.28515625" style="93" customWidth="1"/>
    <col min="2" max="2" width="8.7109375" style="93" customWidth="1"/>
    <col min="3" max="3" width="11.28515625" style="93" customWidth="1"/>
    <col min="4" max="4" width="9.5703125" style="93" customWidth="1"/>
    <col min="5" max="13" width="9.140625" style="93" customWidth="1"/>
    <col min="14" max="14" width="15.28515625" style="93" customWidth="1"/>
    <col min="15" max="15" width="9.140625" style="93" customWidth="1"/>
    <col min="16" max="16" width="11.28515625" style="93" customWidth="1"/>
    <col min="17" max="26" width="9.140625" style="93" customWidth="1"/>
    <col min="27" max="16384" width="9.140625" style="93"/>
  </cols>
  <sheetData>
    <row r="1" spans="1:26" ht="12" customHeight="1">
      <c r="A1" s="105" t="s">
        <v>148</v>
      </c>
      <c r="B1" s="22"/>
      <c r="C1" s="22"/>
      <c r="D1" s="22"/>
      <c r="E1" s="22"/>
      <c r="F1" s="22"/>
      <c r="G1" s="22"/>
      <c r="H1" s="22"/>
      <c r="I1" s="22"/>
      <c r="J1" s="22"/>
      <c r="K1" s="22"/>
      <c r="L1" s="22"/>
      <c r="M1" s="22"/>
      <c r="N1" s="105" t="s">
        <v>148</v>
      </c>
      <c r="O1" s="22"/>
      <c r="P1" s="22"/>
      <c r="Q1" s="22"/>
      <c r="R1" s="22"/>
      <c r="S1" s="22"/>
      <c r="T1" s="22"/>
      <c r="U1" s="22"/>
      <c r="V1" s="22"/>
      <c r="W1" s="22"/>
      <c r="X1" s="22"/>
      <c r="Y1" s="22"/>
      <c r="Z1" s="22"/>
    </row>
    <row r="2" spans="1:26" ht="12" customHeight="1">
      <c r="A2" s="105"/>
      <c r="B2" s="22"/>
      <c r="C2" s="22"/>
      <c r="D2" s="22"/>
      <c r="E2" s="22"/>
      <c r="F2" s="22"/>
      <c r="G2" s="22"/>
      <c r="H2" s="22"/>
      <c r="I2" s="22"/>
      <c r="J2" s="22"/>
      <c r="K2" s="22"/>
      <c r="L2" s="22"/>
      <c r="M2" s="22"/>
      <c r="N2" s="105"/>
      <c r="O2" s="22"/>
      <c r="P2" s="22"/>
      <c r="Q2" s="22"/>
      <c r="R2" s="22"/>
      <c r="S2" s="22"/>
      <c r="T2" s="22"/>
      <c r="U2" s="22"/>
      <c r="V2" s="22"/>
      <c r="W2" s="22"/>
      <c r="X2" s="22"/>
      <c r="Y2" s="22"/>
      <c r="Z2" s="22"/>
    </row>
    <row r="3" spans="1:26" ht="12" customHeight="1">
      <c r="A3" s="22"/>
      <c r="B3" s="22"/>
      <c r="C3" s="172" t="s">
        <v>17</v>
      </c>
      <c r="D3" s="172"/>
      <c r="E3" s="172"/>
      <c r="F3" s="172"/>
      <c r="G3" s="172"/>
      <c r="H3" s="172"/>
      <c r="I3" s="172"/>
      <c r="J3" s="172"/>
      <c r="K3" s="172"/>
      <c r="L3" s="172"/>
      <c r="M3" s="172"/>
      <c r="N3" s="22"/>
      <c r="O3" s="22"/>
      <c r="P3" s="91"/>
      <c r="Q3" s="172" t="s">
        <v>29</v>
      </c>
      <c r="R3" s="172"/>
      <c r="S3" s="172"/>
      <c r="T3" s="172"/>
      <c r="U3" s="172"/>
      <c r="V3" s="172"/>
      <c r="W3" s="172"/>
      <c r="X3" s="172"/>
      <c r="Y3" s="172"/>
      <c r="Z3" s="172"/>
    </row>
    <row r="4" spans="1:26" ht="38.25" customHeight="1">
      <c r="A4" s="53" t="s">
        <v>23</v>
      </c>
      <c r="B4" s="53" t="s">
        <v>30</v>
      </c>
      <c r="C4" s="54" t="s">
        <v>11</v>
      </c>
      <c r="D4" s="54" t="s">
        <v>10</v>
      </c>
      <c r="E4" s="54" t="s">
        <v>93</v>
      </c>
      <c r="F4" s="54" t="s">
        <v>8</v>
      </c>
      <c r="G4" s="54" t="s">
        <v>7</v>
      </c>
      <c r="H4" s="54" t="s">
        <v>6</v>
      </c>
      <c r="I4" s="54" t="s">
        <v>94</v>
      </c>
      <c r="J4" s="54" t="s">
        <v>4</v>
      </c>
      <c r="K4" s="54" t="s">
        <v>95</v>
      </c>
      <c r="L4" s="54" t="s">
        <v>2</v>
      </c>
      <c r="M4" s="54" t="s">
        <v>96</v>
      </c>
      <c r="N4" s="80" t="s">
        <v>23</v>
      </c>
      <c r="O4" s="80" t="s">
        <v>30</v>
      </c>
      <c r="P4" s="54" t="s">
        <v>11</v>
      </c>
      <c r="Q4" s="54" t="s">
        <v>10</v>
      </c>
      <c r="R4" s="54" t="s">
        <v>93</v>
      </c>
      <c r="S4" s="54" t="s">
        <v>8</v>
      </c>
      <c r="T4" s="54" t="s">
        <v>7</v>
      </c>
      <c r="U4" s="54" t="s">
        <v>6</v>
      </c>
      <c r="V4" s="54" t="s">
        <v>94</v>
      </c>
      <c r="W4" s="54" t="s">
        <v>4</v>
      </c>
      <c r="X4" s="54" t="s">
        <v>95</v>
      </c>
      <c r="Y4" s="54" t="s">
        <v>2</v>
      </c>
      <c r="Z4" s="54" t="s">
        <v>92</v>
      </c>
    </row>
    <row r="5" spans="1:26" ht="12" customHeight="1">
      <c r="A5" s="53" t="s">
        <v>122</v>
      </c>
      <c r="B5" s="55" t="s">
        <v>28</v>
      </c>
      <c r="C5" s="56">
        <v>14</v>
      </c>
      <c r="D5" s="57">
        <v>0</v>
      </c>
      <c r="E5" s="56">
        <v>1</v>
      </c>
      <c r="F5" s="56">
        <v>1</v>
      </c>
      <c r="G5" s="56">
        <v>5</v>
      </c>
      <c r="H5" s="57">
        <v>1</v>
      </c>
      <c r="I5" s="57">
        <v>31</v>
      </c>
      <c r="J5" s="57">
        <v>0</v>
      </c>
      <c r="K5" s="57">
        <v>10</v>
      </c>
      <c r="L5" s="57">
        <v>3</v>
      </c>
      <c r="M5" s="57">
        <v>66</v>
      </c>
      <c r="N5" s="53" t="s">
        <v>122</v>
      </c>
      <c r="O5" s="55" t="s">
        <v>28</v>
      </c>
      <c r="P5" s="114">
        <v>10</v>
      </c>
      <c r="Q5" s="115">
        <v>0</v>
      </c>
      <c r="R5" s="114">
        <v>3</v>
      </c>
      <c r="S5" s="114">
        <v>5</v>
      </c>
      <c r="T5" s="114">
        <v>2</v>
      </c>
      <c r="U5" s="115">
        <v>2</v>
      </c>
      <c r="V5" s="115">
        <v>32</v>
      </c>
      <c r="W5" s="115">
        <v>0</v>
      </c>
      <c r="X5" s="115">
        <v>23</v>
      </c>
      <c r="Y5" s="115">
        <v>3</v>
      </c>
      <c r="Z5" s="115">
        <v>80</v>
      </c>
    </row>
    <row r="6" spans="1:26" ht="12" customHeight="1">
      <c r="A6" s="53" t="s">
        <v>121</v>
      </c>
      <c r="B6" s="55" t="s">
        <v>27</v>
      </c>
      <c r="C6" s="56">
        <v>15</v>
      </c>
      <c r="D6" s="57">
        <v>0</v>
      </c>
      <c r="E6" s="56">
        <v>1</v>
      </c>
      <c r="F6" s="56">
        <v>1</v>
      </c>
      <c r="G6" s="56">
        <v>1</v>
      </c>
      <c r="H6" s="57">
        <v>1</v>
      </c>
      <c r="I6" s="57">
        <v>25</v>
      </c>
      <c r="J6" s="57">
        <v>0</v>
      </c>
      <c r="K6" s="57">
        <v>6</v>
      </c>
      <c r="L6" s="57">
        <v>2</v>
      </c>
      <c r="M6" s="57">
        <v>52</v>
      </c>
      <c r="N6" s="53" t="s">
        <v>121</v>
      </c>
      <c r="O6" s="55" t="s">
        <v>27</v>
      </c>
      <c r="P6" s="114">
        <v>5</v>
      </c>
      <c r="Q6" s="115">
        <v>1</v>
      </c>
      <c r="R6" s="114">
        <v>4</v>
      </c>
      <c r="S6" s="114">
        <v>5</v>
      </c>
      <c r="T6" s="114">
        <v>5</v>
      </c>
      <c r="U6" s="115">
        <v>2</v>
      </c>
      <c r="V6" s="115">
        <v>23</v>
      </c>
      <c r="W6" s="115">
        <v>0</v>
      </c>
      <c r="X6" s="115">
        <v>28</v>
      </c>
      <c r="Y6" s="115">
        <v>3</v>
      </c>
      <c r="Z6" s="115">
        <v>76</v>
      </c>
    </row>
    <row r="7" spans="1:26" ht="12" customHeight="1">
      <c r="A7" s="58"/>
      <c r="B7" s="55" t="s">
        <v>26</v>
      </c>
      <c r="C7" s="56">
        <v>14</v>
      </c>
      <c r="D7" s="57">
        <v>0</v>
      </c>
      <c r="E7" s="56">
        <v>1</v>
      </c>
      <c r="F7" s="56">
        <v>1</v>
      </c>
      <c r="G7" s="56">
        <v>0</v>
      </c>
      <c r="H7" s="57">
        <v>2</v>
      </c>
      <c r="I7" s="57">
        <v>21</v>
      </c>
      <c r="J7" s="57">
        <v>0</v>
      </c>
      <c r="K7" s="57">
        <v>5</v>
      </c>
      <c r="L7" s="57">
        <v>2</v>
      </c>
      <c r="M7" s="57">
        <v>46</v>
      </c>
      <c r="N7" s="58"/>
      <c r="O7" s="55" t="s">
        <v>26</v>
      </c>
      <c r="P7" s="114">
        <v>16</v>
      </c>
      <c r="Q7" s="115">
        <v>0</v>
      </c>
      <c r="R7" s="114">
        <v>5</v>
      </c>
      <c r="S7" s="114">
        <v>2</v>
      </c>
      <c r="T7" s="114">
        <v>6</v>
      </c>
      <c r="U7" s="115">
        <v>2</v>
      </c>
      <c r="V7" s="115">
        <v>24</v>
      </c>
      <c r="W7" s="115">
        <v>0</v>
      </c>
      <c r="X7" s="115">
        <v>27</v>
      </c>
      <c r="Y7" s="115">
        <v>4</v>
      </c>
      <c r="Z7" s="115">
        <v>86</v>
      </c>
    </row>
    <row r="8" spans="1:26" ht="12" customHeight="1">
      <c r="A8" s="58"/>
      <c r="B8" s="55" t="s">
        <v>25</v>
      </c>
      <c r="C8" s="56">
        <v>12</v>
      </c>
      <c r="D8" s="57">
        <v>0</v>
      </c>
      <c r="E8" s="56">
        <v>2</v>
      </c>
      <c r="F8" s="56">
        <v>1</v>
      </c>
      <c r="G8" s="56">
        <v>2</v>
      </c>
      <c r="H8" s="57">
        <v>0</v>
      </c>
      <c r="I8" s="57">
        <v>20</v>
      </c>
      <c r="J8" s="57">
        <v>0</v>
      </c>
      <c r="K8" s="57">
        <v>12</v>
      </c>
      <c r="L8" s="57">
        <v>4</v>
      </c>
      <c r="M8" s="57">
        <v>53</v>
      </c>
      <c r="N8" s="58"/>
      <c r="O8" s="55" t="s">
        <v>25</v>
      </c>
      <c r="P8" s="114">
        <v>10</v>
      </c>
      <c r="Q8" s="115">
        <v>0</v>
      </c>
      <c r="R8" s="114">
        <v>2</v>
      </c>
      <c r="S8" s="114">
        <v>1</v>
      </c>
      <c r="T8" s="114">
        <v>2</v>
      </c>
      <c r="U8" s="115">
        <v>0</v>
      </c>
      <c r="V8" s="115">
        <v>20</v>
      </c>
      <c r="W8" s="115">
        <v>0</v>
      </c>
      <c r="X8" s="115">
        <v>18</v>
      </c>
      <c r="Y8" s="115">
        <v>2</v>
      </c>
      <c r="Z8" s="115">
        <v>55</v>
      </c>
    </row>
    <row r="9" spans="1:26" ht="12" customHeight="1">
      <c r="A9" s="58"/>
      <c r="B9" s="55" t="s">
        <v>24</v>
      </c>
      <c r="C9" s="56">
        <v>0</v>
      </c>
      <c r="D9" s="56">
        <v>0</v>
      </c>
      <c r="E9" s="56">
        <v>1</v>
      </c>
      <c r="F9" s="56">
        <v>0</v>
      </c>
      <c r="G9" s="56">
        <v>0</v>
      </c>
      <c r="H9" s="56">
        <v>0</v>
      </c>
      <c r="I9" s="56">
        <v>1</v>
      </c>
      <c r="J9" s="56">
        <v>0</v>
      </c>
      <c r="K9" s="56">
        <v>1</v>
      </c>
      <c r="L9" s="56">
        <v>0</v>
      </c>
      <c r="M9" s="56">
        <v>3</v>
      </c>
      <c r="N9" s="58"/>
      <c r="O9" s="55" t="s">
        <v>24</v>
      </c>
      <c r="P9" s="114">
        <v>1</v>
      </c>
      <c r="Q9" s="114">
        <v>0</v>
      </c>
      <c r="R9" s="114">
        <v>0</v>
      </c>
      <c r="S9" s="114">
        <v>1</v>
      </c>
      <c r="T9" s="114">
        <v>1</v>
      </c>
      <c r="U9" s="114">
        <v>0</v>
      </c>
      <c r="V9" s="114">
        <v>3</v>
      </c>
      <c r="W9" s="114">
        <v>0</v>
      </c>
      <c r="X9" s="114">
        <v>3</v>
      </c>
      <c r="Y9" s="114">
        <v>0</v>
      </c>
      <c r="Z9" s="114">
        <v>9</v>
      </c>
    </row>
    <row r="10" spans="1:26" ht="12" customHeight="1">
      <c r="A10" s="58"/>
      <c r="B10" s="59" t="s">
        <v>97</v>
      </c>
      <c r="C10" s="60">
        <v>55</v>
      </c>
      <c r="D10" s="61">
        <v>0</v>
      </c>
      <c r="E10" s="60">
        <v>6</v>
      </c>
      <c r="F10" s="60">
        <v>4</v>
      </c>
      <c r="G10" s="60">
        <v>8</v>
      </c>
      <c r="H10" s="61">
        <v>4</v>
      </c>
      <c r="I10" s="61">
        <v>98</v>
      </c>
      <c r="J10" s="61">
        <v>0</v>
      </c>
      <c r="K10" s="61">
        <v>34</v>
      </c>
      <c r="L10" s="61">
        <v>11</v>
      </c>
      <c r="M10" s="61">
        <v>220</v>
      </c>
      <c r="N10" s="58"/>
      <c r="O10" s="59" t="s">
        <v>97</v>
      </c>
      <c r="P10" s="116">
        <v>42</v>
      </c>
      <c r="Q10" s="117">
        <v>1</v>
      </c>
      <c r="R10" s="116">
        <v>14</v>
      </c>
      <c r="S10" s="116">
        <v>14</v>
      </c>
      <c r="T10" s="116">
        <v>16</v>
      </c>
      <c r="U10" s="117">
        <v>6</v>
      </c>
      <c r="V10" s="117">
        <v>102</v>
      </c>
      <c r="W10" s="117">
        <v>0</v>
      </c>
      <c r="X10" s="117">
        <v>99</v>
      </c>
      <c r="Y10" s="117">
        <v>12</v>
      </c>
      <c r="Z10" s="117">
        <v>306</v>
      </c>
    </row>
    <row r="11" spans="1:26" ht="12" customHeight="1">
      <c r="A11" s="58"/>
      <c r="B11" s="55" t="s">
        <v>15</v>
      </c>
      <c r="C11" s="56">
        <v>0</v>
      </c>
      <c r="D11" s="57">
        <v>0</v>
      </c>
      <c r="E11" s="56">
        <v>0</v>
      </c>
      <c r="F11" s="56">
        <v>0</v>
      </c>
      <c r="G11" s="56">
        <v>0</v>
      </c>
      <c r="H11" s="57">
        <v>0</v>
      </c>
      <c r="I11" s="57">
        <v>0</v>
      </c>
      <c r="J11" s="57">
        <v>0</v>
      </c>
      <c r="K11" s="57">
        <v>0</v>
      </c>
      <c r="L11" s="57">
        <v>0</v>
      </c>
      <c r="M11" s="57">
        <v>0</v>
      </c>
      <c r="N11" s="58"/>
      <c r="O11" s="55" t="s">
        <v>15</v>
      </c>
      <c r="P11" s="114">
        <v>0</v>
      </c>
      <c r="Q11" s="115">
        <v>0</v>
      </c>
      <c r="R11" s="114">
        <v>0</v>
      </c>
      <c r="S11" s="114">
        <v>0</v>
      </c>
      <c r="T11" s="114">
        <v>0</v>
      </c>
      <c r="U11" s="115">
        <v>0</v>
      </c>
      <c r="V11" s="115">
        <v>0</v>
      </c>
      <c r="W11" s="115">
        <v>0</v>
      </c>
      <c r="X11" s="115">
        <v>0</v>
      </c>
      <c r="Y11" s="115">
        <v>0</v>
      </c>
      <c r="Z11" s="115">
        <v>0</v>
      </c>
    </row>
    <row r="12" spans="1:26" ht="12" customHeight="1">
      <c r="A12" s="58"/>
      <c r="B12" s="55" t="s">
        <v>14</v>
      </c>
      <c r="C12" s="56">
        <v>0</v>
      </c>
      <c r="D12" s="56">
        <v>0</v>
      </c>
      <c r="E12" s="56">
        <v>0</v>
      </c>
      <c r="F12" s="56">
        <v>0</v>
      </c>
      <c r="G12" s="56">
        <v>0</v>
      </c>
      <c r="H12" s="56">
        <v>0</v>
      </c>
      <c r="I12" s="56">
        <v>0</v>
      </c>
      <c r="J12" s="56">
        <v>0</v>
      </c>
      <c r="K12" s="56">
        <v>0</v>
      </c>
      <c r="L12" s="56">
        <v>0</v>
      </c>
      <c r="M12" s="56">
        <v>0</v>
      </c>
      <c r="N12" s="58"/>
      <c r="O12" s="55" t="s">
        <v>14</v>
      </c>
      <c r="P12" s="114">
        <v>0</v>
      </c>
      <c r="Q12" s="114">
        <v>0</v>
      </c>
      <c r="R12" s="114">
        <v>0</v>
      </c>
      <c r="S12" s="114">
        <v>0</v>
      </c>
      <c r="T12" s="114">
        <v>0</v>
      </c>
      <c r="U12" s="114">
        <v>0</v>
      </c>
      <c r="V12" s="114">
        <v>0</v>
      </c>
      <c r="W12" s="114">
        <v>0</v>
      </c>
      <c r="X12" s="114">
        <v>0</v>
      </c>
      <c r="Y12" s="114">
        <v>0</v>
      </c>
      <c r="Z12" s="114">
        <v>0</v>
      </c>
    </row>
    <row r="13" spans="1:26" ht="12" customHeight="1">
      <c r="A13" s="58"/>
      <c r="B13" s="59" t="s">
        <v>98</v>
      </c>
      <c r="C13" s="60">
        <v>0</v>
      </c>
      <c r="D13" s="61">
        <v>0</v>
      </c>
      <c r="E13" s="60">
        <v>0</v>
      </c>
      <c r="F13" s="60">
        <v>0</v>
      </c>
      <c r="G13" s="60">
        <v>0</v>
      </c>
      <c r="H13" s="61">
        <v>0</v>
      </c>
      <c r="I13" s="61">
        <v>0</v>
      </c>
      <c r="J13" s="61">
        <v>0</v>
      </c>
      <c r="K13" s="61">
        <v>0</v>
      </c>
      <c r="L13" s="61">
        <v>0</v>
      </c>
      <c r="M13" s="61">
        <v>0</v>
      </c>
      <c r="N13" s="58"/>
      <c r="O13" s="59" t="s">
        <v>98</v>
      </c>
      <c r="P13" s="116">
        <v>0</v>
      </c>
      <c r="Q13" s="117">
        <v>0</v>
      </c>
      <c r="R13" s="116">
        <v>0</v>
      </c>
      <c r="S13" s="116">
        <v>0</v>
      </c>
      <c r="T13" s="116">
        <v>0</v>
      </c>
      <c r="U13" s="117">
        <v>0</v>
      </c>
      <c r="V13" s="117">
        <v>0</v>
      </c>
      <c r="W13" s="117">
        <v>0</v>
      </c>
      <c r="X13" s="117">
        <v>0</v>
      </c>
      <c r="Y13" s="117">
        <v>0</v>
      </c>
      <c r="Z13" s="117">
        <v>0</v>
      </c>
    </row>
    <row r="14" spans="1:26" ht="12" customHeight="1">
      <c r="A14" s="58"/>
      <c r="B14" s="59" t="s">
        <v>1</v>
      </c>
      <c r="C14" s="62">
        <v>55</v>
      </c>
      <c r="D14" s="63">
        <v>0</v>
      </c>
      <c r="E14" s="62">
        <v>6</v>
      </c>
      <c r="F14" s="62">
        <v>4</v>
      </c>
      <c r="G14" s="62">
        <v>8</v>
      </c>
      <c r="H14" s="63">
        <v>4</v>
      </c>
      <c r="I14" s="63">
        <v>98</v>
      </c>
      <c r="J14" s="63">
        <v>0</v>
      </c>
      <c r="K14" s="63">
        <v>34</v>
      </c>
      <c r="L14" s="63">
        <v>11</v>
      </c>
      <c r="M14" s="63">
        <v>220</v>
      </c>
      <c r="N14" s="58"/>
      <c r="O14" s="59" t="s">
        <v>1</v>
      </c>
      <c r="P14" s="118">
        <v>42</v>
      </c>
      <c r="Q14" s="119">
        <v>1</v>
      </c>
      <c r="R14" s="118">
        <v>14</v>
      </c>
      <c r="S14" s="118">
        <v>14</v>
      </c>
      <c r="T14" s="118">
        <v>16</v>
      </c>
      <c r="U14" s="119">
        <v>6</v>
      </c>
      <c r="V14" s="119">
        <v>102</v>
      </c>
      <c r="W14" s="119">
        <v>0</v>
      </c>
      <c r="X14" s="119">
        <v>99</v>
      </c>
      <c r="Y14" s="119">
        <v>12</v>
      </c>
      <c r="Z14" s="119">
        <v>306</v>
      </c>
    </row>
    <row r="15" spans="1:26" ht="12" customHeight="1">
      <c r="A15" s="53" t="s">
        <v>117</v>
      </c>
      <c r="B15" s="55" t="s">
        <v>28</v>
      </c>
      <c r="C15" s="56">
        <v>0</v>
      </c>
      <c r="D15" s="57">
        <v>0</v>
      </c>
      <c r="E15" s="56">
        <v>0</v>
      </c>
      <c r="F15" s="56">
        <v>0</v>
      </c>
      <c r="G15" s="56">
        <v>0</v>
      </c>
      <c r="H15" s="57">
        <v>0</v>
      </c>
      <c r="I15" s="57">
        <v>0</v>
      </c>
      <c r="J15" s="57">
        <v>0</v>
      </c>
      <c r="K15" s="57">
        <v>0</v>
      </c>
      <c r="L15" s="57">
        <v>0</v>
      </c>
      <c r="M15" s="57">
        <v>0</v>
      </c>
      <c r="N15" s="53" t="s">
        <v>117</v>
      </c>
      <c r="O15" s="55" t="s">
        <v>28</v>
      </c>
      <c r="P15" s="114">
        <v>0</v>
      </c>
      <c r="Q15" s="115">
        <v>0</v>
      </c>
      <c r="R15" s="114">
        <v>0</v>
      </c>
      <c r="S15" s="114">
        <v>0</v>
      </c>
      <c r="T15" s="114">
        <v>0</v>
      </c>
      <c r="U15" s="115">
        <v>0</v>
      </c>
      <c r="V15" s="115">
        <v>0</v>
      </c>
      <c r="W15" s="115">
        <v>0</v>
      </c>
      <c r="X15" s="115">
        <v>0</v>
      </c>
      <c r="Y15" s="115">
        <v>0</v>
      </c>
      <c r="Z15" s="115">
        <v>0</v>
      </c>
    </row>
    <row r="16" spans="1:26" ht="12" customHeight="1">
      <c r="A16" s="58"/>
      <c r="B16" s="55" t="s">
        <v>27</v>
      </c>
      <c r="C16" s="56">
        <v>0</v>
      </c>
      <c r="D16" s="57">
        <v>0</v>
      </c>
      <c r="E16" s="56">
        <v>0</v>
      </c>
      <c r="F16" s="56">
        <v>0</v>
      </c>
      <c r="G16" s="56">
        <v>0</v>
      </c>
      <c r="H16" s="57">
        <v>0</v>
      </c>
      <c r="I16" s="57">
        <v>0</v>
      </c>
      <c r="J16" s="57">
        <v>0</v>
      </c>
      <c r="K16" s="57">
        <v>0</v>
      </c>
      <c r="L16" s="57">
        <v>0</v>
      </c>
      <c r="M16" s="57">
        <v>0</v>
      </c>
      <c r="N16" s="58"/>
      <c r="O16" s="55" t="s">
        <v>27</v>
      </c>
      <c r="P16" s="114">
        <v>0</v>
      </c>
      <c r="Q16" s="115">
        <v>0</v>
      </c>
      <c r="R16" s="114">
        <v>0</v>
      </c>
      <c r="S16" s="114">
        <v>0</v>
      </c>
      <c r="T16" s="114">
        <v>0</v>
      </c>
      <c r="U16" s="115">
        <v>0</v>
      </c>
      <c r="V16" s="115">
        <v>0</v>
      </c>
      <c r="W16" s="115">
        <v>0</v>
      </c>
      <c r="X16" s="115">
        <v>0</v>
      </c>
      <c r="Y16" s="115">
        <v>0</v>
      </c>
      <c r="Z16" s="115">
        <v>0</v>
      </c>
    </row>
    <row r="17" spans="1:42" ht="12" customHeight="1">
      <c r="A17" s="58"/>
      <c r="B17" s="55" t="s">
        <v>26</v>
      </c>
      <c r="C17" s="56">
        <v>0</v>
      </c>
      <c r="D17" s="57">
        <v>0</v>
      </c>
      <c r="E17" s="56">
        <v>0</v>
      </c>
      <c r="F17" s="56">
        <v>0</v>
      </c>
      <c r="G17" s="56">
        <v>0</v>
      </c>
      <c r="H17" s="57">
        <v>0</v>
      </c>
      <c r="I17" s="57">
        <v>0</v>
      </c>
      <c r="J17" s="57">
        <v>0</v>
      </c>
      <c r="K17" s="57">
        <v>0</v>
      </c>
      <c r="L17" s="57">
        <v>0</v>
      </c>
      <c r="M17" s="57">
        <v>0</v>
      </c>
      <c r="N17" s="58"/>
      <c r="O17" s="55" t="s">
        <v>26</v>
      </c>
      <c r="P17" s="114">
        <v>0</v>
      </c>
      <c r="Q17" s="115">
        <v>0</v>
      </c>
      <c r="R17" s="114">
        <v>0</v>
      </c>
      <c r="S17" s="114">
        <v>0</v>
      </c>
      <c r="T17" s="114">
        <v>0</v>
      </c>
      <c r="U17" s="115">
        <v>0</v>
      </c>
      <c r="V17" s="115">
        <v>0</v>
      </c>
      <c r="W17" s="115">
        <v>0</v>
      </c>
      <c r="X17" s="115">
        <v>0</v>
      </c>
      <c r="Y17" s="115">
        <v>0</v>
      </c>
      <c r="Z17" s="115">
        <v>0</v>
      </c>
    </row>
    <row r="18" spans="1:42" ht="12" customHeight="1">
      <c r="A18" s="58"/>
      <c r="B18" s="55" t="s">
        <v>25</v>
      </c>
      <c r="C18" s="56">
        <v>0</v>
      </c>
      <c r="D18" s="57">
        <v>0</v>
      </c>
      <c r="E18" s="56">
        <v>0</v>
      </c>
      <c r="F18" s="56">
        <v>0</v>
      </c>
      <c r="G18" s="56">
        <v>0</v>
      </c>
      <c r="H18" s="57">
        <v>0</v>
      </c>
      <c r="I18" s="57">
        <v>0</v>
      </c>
      <c r="J18" s="57">
        <v>0</v>
      </c>
      <c r="K18" s="57">
        <v>0</v>
      </c>
      <c r="L18" s="57">
        <v>0</v>
      </c>
      <c r="M18" s="57">
        <v>0</v>
      </c>
      <c r="N18" s="58"/>
      <c r="O18" s="55" t="s">
        <v>25</v>
      </c>
      <c r="P18" s="114">
        <v>0</v>
      </c>
      <c r="Q18" s="115">
        <v>0</v>
      </c>
      <c r="R18" s="114">
        <v>0</v>
      </c>
      <c r="S18" s="114">
        <v>0</v>
      </c>
      <c r="T18" s="114">
        <v>0</v>
      </c>
      <c r="U18" s="115">
        <v>0</v>
      </c>
      <c r="V18" s="115">
        <v>0</v>
      </c>
      <c r="W18" s="115">
        <v>0</v>
      </c>
      <c r="X18" s="115">
        <v>0</v>
      </c>
      <c r="Y18" s="115">
        <v>0</v>
      </c>
      <c r="Z18" s="115">
        <v>0</v>
      </c>
    </row>
    <row r="19" spans="1:42" ht="12" customHeight="1">
      <c r="A19" s="58"/>
      <c r="B19" s="55" t="s">
        <v>24</v>
      </c>
      <c r="C19" s="56">
        <v>0</v>
      </c>
      <c r="D19" s="56">
        <v>0</v>
      </c>
      <c r="E19" s="56">
        <v>0</v>
      </c>
      <c r="F19" s="56">
        <v>0</v>
      </c>
      <c r="G19" s="56">
        <v>0</v>
      </c>
      <c r="H19" s="56">
        <v>0</v>
      </c>
      <c r="I19" s="56">
        <v>0</v>
      </c>
      <c r="J19" s="56">
        <v>0</v>
      </c>
      <c r="K19" s="56">
        <v>0</v>
      </c>
      <c r="L19" s="56">
        <v>0</v>
      </c>
      <c r="M19" s="56">
        <v>0</v>
      </c>
      <c r="N19" s="58"/>
      <c r="O19" s="55" t="s">
        <v>24</v>
      </c>
      <c r="P19" s="114">
        <v>0</v>
      </c>
      <c r="Q19" s="114">
        <v>0</v>
      </c>
      <c r="R19" s="114">
        <v>0</v>
      </c>
      <c r="S19" s="114">
        <v>0</v>
      </c>
      <c r="T19" s="114">
        <v>0</v>
      </c>
      <c r="U19" s="114">
        <v>0</v>
      </c>
      <c r="V19" s="114">
        <v>0</v>
      </c>
      <c r="W19" s="114">
        <v>0</v>
      </c>
      <c r="X19" s="114">
        <v>0</v>
      </c>
      <c r="Y19" s="114">
        <v>0</v>
      </c>
      <c r="Z19" s="114">
        <v>0</v>
      </c>
    </row>
    <row r="20" spans="1:42" ht="12" customHeight="1">
      <c r="A20" s="58"/>
      <c r="B20" s="59" t="s">
        <v>97</v>
      </c>
      <c r="C20" s="60">
        <v>0</v>
      </c>
      <c r="D20" s="61">
        <v>0</v>
      </c>
      <c r="E20" s="60">
        <v>0</v>
      </c>
      <c r="F20" s="60">
        <v>0</v>
      </c>
      <c r="G20" s="60">
        <v>0</v>
      </c>
      <c r="H20" s="61">
        <v>0</v>
      </c>
      <c r="I20" s="61">
        <v>0</v>
      </c>
      <c r="J20" s="61">
        <v>0</v>
      </c>
      <c r="K20" s="61">
        <v>0</v>
      </c>
      <c r="L20" s="61">
        <v>0</v>
      </c>
      <c r="M20" s="61">
        <v>0</v>
      </c>
      <c r="N20" s="58"/>
      <c r="O20" s="59" t="s">
        <v>97</v>
      </c>
      <c r="P20" s="116">
        <v>0</v>
      </c>
      <c r="Q20" s="117">
        <v>0</v>
      </c>
      <c r="R20" s="116">
        <v>0</v>
      </c>
      <c r="S20" s="116">
        <v>0</v>
      </c>
      <c r="T20" s="116">
        <v>0</v>
      </c>
      <c r="U20" s="117">
        <v>0</v>
      </c>
      <c r="V20" s="117">
        <v>0</v>
      </c>
      <c r="W20" s="117">
        <v>0</v>
      </c>
      <c r="X20" s="117">
        <v>0</v>
      </c>
      <c r="Y20" s="117">
        <v>0</v>
      </c>
      <c r="Z20" s="117">
        <v>0</v>
      </c>
    </row>
    <row r="21" spans="1:42" ht="12" customHeight="1">
      <c r="A21" s="58"/>
      <c r="B21" s="55" t="s">
        <v>15</v>
      </c>
      <c r="C21" s="56">
        <v>120</v>
      </c>
      <c r="D21" s="57">
        <v>0</v>
      </c>
      <c r="E21" s="56">
        <v>4</v>
      </c>
      <c r="F21" s="56">
        <v>1</v>
      </c>
      <c r="G21" s="56">
        <v>2</v>
      </c>
      <c r="H21" s="57">
        <v>1</v>
      </c>
      <c r="I21" s="57">
        <v>14</v>
      </c>
      <c r="J21" s="57">
        <v>0</v>
      </c>
      <c r="K21" s="57">
        <v>34</v>
      </c>
      <c r="L21" s="57">
        <v>2</v>
      </c>
      <c r="M21" s="57">
        <v>178</v>
      </c>
      <c r="N21" s="58"/>
      <c r="O21" s="55" t="s">
        <v>15</v>
      </c>
      <c r="P21" s="114">
        <v>196</v>
      </c>
      <c r="Q21" s="115">
        <v>0</v>
      </c>
      <c r="R21" s="114">
        <v>14</v>
      </c>
      <c r="S21" s="114">
        <v>1</v>
      </c>
      <c r="T21" s="114">
        <v>13</v>
      </c>
      <c r="U21" s="115">
        <v>4</v>
      </c>
      <c r="V21" s="115">
        <v>56</v>
      </c>
      <c r="W21" s="115">
        <v>0</v>
      </c>
      <c r="X21" s="115">
        <v>151</v>
      </c>
      <c r="Y21" s="115">
        <v>6</v>
      </c>
      <c r="Z21" s="115">
        <v>441</v>
      </c>
    </row>
    <row r="22" spans="1:42" ht="12" customHeight="1">
      <c r="A22" s="58"/>
      <c r="B22" s="55" t="s">
        <v>14</v>
      </c>
      <c r="C22" s="56">
        <v>21</v>
      </c>
      <c r="D22" s="56">
        <v>0</v>
      </c>
      <c r="E22" s="56">
        <v>0</v>
      </c>
      <c r="F22" s="56">
        <v>0</v>
      </c>
      <c r="G22" s="56">
        <v>0</v>
      </c>
      <c r="H22" s="56">
        <v>0</v>
      </c>
      <c r="I22" s="56">
        <v>1</v>
      </c>
      <c r="J22" s="56">
        <v>0</v>
      </c>
      <c r="K22" s="56">
        <v>10</v>
      </c>
      <c r="L22" s="56">
        <v>2</v>
      </c>
      <c r="M22" s="56">
        <v>34</v>
      </c>
      <c r="N22" s="58"/>
      <c r="O22" s="55" t="s">
        <v>14</v>
      </c>
      <c r="P22" s="114">
        <v>36</v>
      </c>
      <c r="Q22" s="114">
        <v>0</v>
      </c>
      <c r="R22" s="114">
        <v>0</v>
      </c>
      <c r="S22" s="114">
        <v>0</v>
      </c>
      <c r="T22" s="114">
        <v>0</v>
      </c>
      <c r="U22" s="114">
        <v>0</v>
      </c>
      <c r="V22" s="114">
        <v>5</v>
      </c>
      <c r="W22" s="114">
        <v>0</v>
      </c>
      <c r="X22" s="114">
        <v>11</v>
      </c>
      <c r="Y22" s="114">
        <v>3</v>
      </c>
      <c r="Z22" s="114">
        <v>55</v>
      </c>
    </row>
    <row r="23" spans="1:42" ht="12" customHeight="1">
      <c r="A23" s="58"/>
      <c r="B23" s="59" t="s">
        <v>98</v>
      </c>
      <c r="C23" s="60">
        <v>141</v>
      </c>
      <c r="D23" s="61">
        <v>0</v>
      </c>
      <c r="E23" s="60">
        <v>4</v>
      </c>
      <c r="F23" s="60">
        <v>1</v>
      </c>
      <c r="G23" s="60">
        <v>2</v>
      </c>
      <c r="H23" s="61">
        <v>1</v>
      </c>
      <c r="I23" s="61">
        <v>15</v>
      </c>
      <c r="J23" s="61">
        <v>0</v>
      </c>
      <c r="K23" s="61">
        <v>44</v>
      </c>
      <c r="L23" s="61">
        <v>4</v>
      </c>
      <c r="M23" s="61">
        <v>212</v>
      </c>
      <c r="N23" s="58"/>
      <c r="O23" s="59" t="s">
        <v>98</v>
      </c>
      <c r="P23" s="116">
        <v>232</v>
      </c>
      <c r="Q23" s="117">
        <v>0</v>
      </c>
      <c r="R23" s="116">
        <v>14</v>
      </c>
      <c r="S23" s="116">
        <v>1</v>
      </c>
      <c r="T23" s="116">
        <v>13</v>
      </c>
      <c r="U23" s="117">
        <v>4</v>
      </c>
      <c r="V23" s="117">
        <v>61</v>
      </c>
      <c r="W23" s="117">
        <v>0</v>
      </c>
      <c r="X23" s="117">
        <v>162</v>
      </c>
      <c r="Y23" s="117">
        <v>9</v>
      </c>
      <c r="Z23" s="117">
        <v>496</v>
      </c>
    </row>
    <row r="24" spans="1:42" ht="12" customHeight="1">
      <c r="A24" s="58"/>
      <c r="B24" s="59" t="s">
        <v>1</v>
      </c>
      <c r="C24" s="62">
        <v>141</v>
      </c>
      <c r="D24" s="63">
        <v>0</v>
      </c>
      <c r="E24" s="62">
        <v>4</v>
      </c>
      <c r="F24" s="62">
        <v>1</v>
      </c>
      <c r="G24" s="62">
        <v>2</v>
      </c>
      <c r="H24" s="63">
        <v>1</v>
      </c>
      <c r="I24" s="63">
        <v>15</v>
      </c>
      <c r="J24" s="63">
        <v>0</v>
      </c>
      <c r="K24" s="63">
        <v>44</v>
      </c>
      <c r="L24" s="63">
        <v>4</v>
      </c>
      <c r="M24" s="63">
        <v>212</v>
      </c>
      <c r="N24" s="58"/>
      <c r="O24" s="59" t="s">
        <v>1</v>
      </c>
      <c r="P24" s="118">
        <v>232</v>
      </c>
      <c r="Q24" s="119">
        <v>0</v>
      </c>
      <c r="R24" s="118">
        <v>14</v>
      </c>
      <c r="S24" s="118">
        <v>1</v>
      </c>
      <c r="T24" s="118">
        <v>13</v>
      </c>
      <c r="U24" s="119">
        <v>4</v>
      </c>
      <c r="V24" s="119">
        <v>61</v>
      </c>
      <c r="W24" s="119">
        <v>0</v>
      </c>
      <c r="X24" s="119">
        <v>162</v>
      </c>
      <c r="Y24" s="119">
        <v>9</v>
      </c>
      <c r="Z24" s="119">
        <v>496</v>
      </c>
    </row>
    <row r="25" spans="1:42" ht="12" customHeight="1">
      <c r="A25" s="53" t="s">
        <v>117</v>
      </c>
      <c r="B25" s="55" t="s">
        <v>28</v>
      </c>
      <c r="C25" s="56">
        <v>0</v>
      </c>
      <c r="D25" s="57">
        <v>0</v>
      </c>
      <c r="E25" s="56">
        <v>0</v>
      </c>
      <c r="F25" s="56">
        <v>0</v>
      </c>
      <c r="G25" s="56">
        <v>0</v>
      </c>
      <c r="H25" s="57">
        <v>0</v>
      </c>
      <c r="I25" s="57">
        <v>0</v>
      </c>
      <c r="J25" s="57">
        <v>0</v>
      </c>
      <c r="K25" s="57">
        <v>0</v>
      </c>
      <c r="L25" s="57">
        <v>0</v>
      </c>
      <c r="M25" s="57">
        <v>0</v>
      </c>
      <c r="N25" s="53" t="s">
        <v>117</v>
      </c>
      <c r="O25" s="55" t="s">
        <v>28</v>
      </c>
      <c r="P25" s="114">
        <v>0</v>
      </c>
      <c r="Q25" s="115">
        <v>0</v>
      </c>
      <c r="R25" s="114">
        <v>0</v>
      </c>
      <c r="S25" s="114">
        <v>0</v>
      </c>
      <c r="T25" s="114">
        <v>0</v>
      </c>
      <c r="U25" s="115">
        <v>0</v>
      </c>
      <c r="V25" s="115">
        <v>0</v>
      </c>
      <c r="W25" s="115">
        <v>0</v>
      </c>
      <c r="X25" s="115">
        <v>0</v>
      </c>
      <c r="Y25" s="115">
        <v>0</v>
      </c>
      <c r="Z25" s="115">
        <v>0</v>
      </c>
      <c r="AP25" s="113"/>
    </row>
    <row r="26" spans="1:42" ht="12" customHeight="1">
      <c r="A26" s="53" t="s">
        <v>123</v>
      </c>
      <c r="B26" s="55" t="s">
        <v>27</v>
      </c>
      <c r="C26" s="56">
        <v>0</v>
      </c>
      <c r="D26" s="57">
        <v>0</v>
      </c>
      <c r="E26" s="56">
        <v>0</v>
      </c>
      <c r="F26" s="56">
        <v>0</v>
      </c>
      <c r="G26" s="56">
        <v>0</v>
      </c>
      <c r="H26" s="57">
        <v>0</v>
      </c>
      <c r="I26" s="57">
        <v>0</v>
      </c>
      <c r="J26" s="57">
        <v>0</v>
      </c>
      <c r="K26" s="57">
        <v>0</v>
      </c>
      <c r="L26" s="57">
        <v>0</v>
      </c>
      <c r="M26" s="57">
        <v>0</v>
      </c>
      <c r="N26" s="53" t="s">
        <v>123</v>
      </c>
      <c r="O26" s="55" t="s">
        <v>27</v>
      </c>
      <c r="P26" s="114">
        <v>0</v>
      </c>
      <c r="Q26" s="115">
        <v>0</v>
      </c>
      <c r="R26" s="114">
        <v>0</v>
      </c>
      <c r="S26" s="114">
        <v>0</v>
      </c>
      <c r="T26" s="114">
        <v>0</v>
      </c>
      <c r="U26" s="115">
        <v>0</v>
      </c>
      <c r="V26" s="115">
        <v>0</v>
      </c>
      <c r="W26" s="115">
        <v>0</v>
      </c>
      <c r="X26" s="115">
        <v>0</v>
      </c>
      <c r="Y26" s="115">
        <v>0</v>
      </c>
      <c r="Z26" s="115">
        <v>0</v>
      </c>
    </row>
    <row r="27" spans="1:42" ht="12" customHeight="1">
      <c r="A27" s="58"/>
      <c r="B27" s="55" t="s">
        <v>26</v>
      </c>
      <c r="C27" s="56">
        <v>0</v>
      </c>
      <c r="D27" s="57">
        <v>0</v>
      </c>
      <c r="E27" s="56">
        <v>0</v>
      </c>
      <c r="F27" s="56">
        <v>0</v>
      </c>
      <c r="G27" s="56">
        <v>0</v>
      </c>
      <c r="H27" s="57">
        <v>0</v>
      </c>
      <c r="I27" s="57">
        <v>0</v>
      </c>
      <c r="J27" s="57">
        <v>0</v>
      </c>
      <c r="K27" s="57">
        <v>0</v>
      </c>
      <c r="L27" s="57">
        <v>0</v>
      </c>
      <c r="M27" s="57">
        <v>0</v>
      </c>
      <c r="N27" s="58"/>
      <c r="O27" s="55" t="s">
        <v>26</v>
      </c>
      <c r="P27" s="114">
        <v>0</v>
      </c>
      <c r="Q27" s="115">
        <v>0</v>
      </c>
      <c r="R27" s="114">
        <v>0</v>
      </c>
      <c r="S27" s="114">
        <v>0</v>
      </c>
      <c r="T27" s="114">
        <v>0</v>
      </c>
      <c r="U27" s="115">
        <v>0</v>
      </c>
      <c r="V27" s="115">
        <v>0</v>
      </c>
      <c r="W27" s="115">
        <v>0</v>
      </c>
      <c r="X27" s="115">
        <v>0</v>
      </c>
      <c r="Y27" s="115">
        <v>0</v>
      </c>
      <c r="Z27" s="115">
        <v>0</v>
      </c>
    </row>
    <row r="28" spans="1:42" ht="12" customHeight="1">
      <c r="A28" s="58"/>
      <c r="B28" s="55" t="s">
        <v>25</v>
      </c>
      <c r="C28" s="56">
        <v>0</v>
      </c>
      <c r="D28" s="57">
        <v>0</v>
      </c>
      <c r="E28" s="56">
        <v>0</v>
      </c>
      <c r="F28" s="56">
        <v>0</v>
      </c>
      <c r="G28" s="56">
        <v>0</v>
      </c>
      <c r="H28" s="57">
        <v>0</v>
      </c>
      <c r="I28" s="57">
        <v>0</v>
      </c>
      <c r="J28" s="57">
        <v>0</v>
      </c>
      <c r="K28" s="57">
        <v>0</v>
      </c>
      <c r="L28" s="57">
        <v>0</v>
      </c>
      <c r="M28" s="57">
        <v>0</v>
      </c>
      <c r="N28" s="58"/>
      <c r="O28" s="55" t="s">
        <v>25</v>
      </c>
      <c r="P28" s="114">
        <v>0</v>
      </c>
      <c r="Q28" s="115">
        <v>0</v>
      </c>
      <c r="R28" s="114">
        <v>0</v>
      </c>
      <c r="S28" s="114">
        <v>0</v>
      </c>
      <c r="T28" s="114">
        <v>0</v>
      </c>
      <c r="U28" s="115">
        <v>0</v>
      </c>
      <c r="V28" s="115">
        <v>0</v>
      </c>
      <c r="W28" s="115">
        <v>0</v>
      </c>
      <c r="X28" s="115">
        <v>0</v>
      </c>
      <c r="Y28" s="115">
        <v>0</v>
      </c>
      <c r="Z28" s="115">
        <v>0</v>
      </c>
      <c r="AI28" s="93" t="s">
        <v>142</v>
      </c>
    </row>
    <row r="29" spans="1:42" ht="12" customHeight="1">
      <c r="A29" s="58"/>
      <c r="B29" s="55" t="s">
        <v>24</v>
      </c>
      <c r="C29" s="56">
        <v>0</v>
      </c>
      <c r="D29" s="56">
        <v>0</v>
      </c>
      <c r="E29" s="56">
        <v>0</v>
      </c>
      <c r="F29" s="56">
        <v>0</v>
      </c>
      <c r="G29" s="56">
        <v>0</v>
      </c>
      <c r="H29" s="56">
        <v>0</v>
      </c>
      <c r="I29" s="56">
        <v>0</v>
      </c>
      <c r="J29" s="56">
        <v>0</v>
      </c>
      <c r="K29" s="56">
        <v>0</v>
      </c>
      <c r="L29" s="56">
        <v>0</v>
      </c>
      <c r="M29" s="56">
        <v>0</v>
      </c>
      <c r="N29" s="58"/>
      <c r="O29" s="55" t="s">
        <v>24</v>
      </c>
      <c r="P29" s="114">
        <v>0</v>
      </c>
      <c r="Q29" s="114">
        <v>0</v>
      </c>
      <c r="R29" s="114">
        <v>0</v>
      </c>
      <c r="S29" s="114">
        <v>0</v>
      </c>
      <c r="T29" s="114">
        <v>0</v>
      </c>
      <c r="U29" s="114">
        <v>0</v>
      </c>
      <c r="V29" s="114">
        <v>0</v>
      </c>
      <c r="W29" s="114">
        <v>0</v>
      </c>
      <c r="X29" s="114">
        <v>0</v>
      </c>
      <c r="Y29" s="114">
        <v>0</v>
      </c>
      <c r="Z29" s="114">
        <v>0</v>
      </c>
    </row>
    <row r="30" spans="1:42" ht="12" customHeight="1">
      <c r="A30" s="58"/>
      <c r="B30" s="59" t="s">
        <v>97</v>
      </c>
      <c r="C30" s="60">
        <v>0</v>
      </c>
      <c r="D30" s="61">
        <v>0</v>
      </c>
      <c r="E30" s="60">
        <v>0</v>
      </c>
      <c r="F30" s="60">
        <v>0</v>
      </c>
      <c r="G30" s="60">
        <v>0</v>
      </c>
      <c r="H30" s="61">
        <v>0</v>
      </c>
      <c r="I30" s="61">
        <v>0</v>
      </c>
      <c r="J30" s="61">
        <v>0</v>
      </c>
      <c r="K30" s="61">
        <v>0</v>
      </c>
      <c r="L30" s="61">
        <v>0</v>
      </c>
      <c r="M30" s="61">
        <v>0</v>
      </c>
      <c r="N30" s="58"/>
      <c r="O30" s="59" t="s">
        <v>97</v>
      </c>
      <c r="P30" s="116">
        <v>0</v>
      </c>
      <c r="Q30" s="117">
        <v>0</v>
      </c>
      <c r="R30" s="116">
        <v>0</v>
      </c>
      <c r="S30" s="116">
        <v>0</v>
      </c>
      <c r="T30" s="116">
        <v>0</v>
      </c>
      <c r="U30" s="117">
        <v>0</v>
      </c>
      <c r="V30" s="117">
        <v>0</v>
      </c>
      <c r="W30" s="117">
        <v>0</v>
      </c>
      <c r="X30" s="117">
        <v>0</v>
      </c>
      <c r="Y30" s="117">
        <v>0</v>
      </c>
      <c r="Z30" s="117">
        <v>0</v>
      </c>
    </row>
    <row r="31" spans="1:42" ht="12" customHeight="1">
      <c r="A31" s="58"/>
      <c r="B31" s="55" t="s">
        <v>15</v>
      </c>
      <c r="C31" s="56">
        <v>4</v>
      </c>
      <c r="D31" s="57">
        <v>0</v>
      </c>
      <c r="E31" s="56">
        <v>4</v>
      </c>
      <c r="F31" s="56">
        <v>0</v>
      </c>
      <c r="G31" s="56">
        <v>3</v>
      </c>
      <c r="H31" s="57">
        <v>2</v>
      </c>
      <c r="I31" s="57">
        <v>20</v>
      </c>
      <c r="J31" s="57">
        <v>0</v>
      </c>
      <c r="K31" s="57">
        <v>39</v>
      </c>
      <c r="L31" s="57">
        <v>1</v>
      </c>
      <c r="M31" s="57">
        <v>73</v>
      </c>
      <c r="N31" s="58"/>
      <c r="O31" s="55" t="s">
        <v>15</v>
      </c>
      <c r="P31" s="114">
        <v>30</v>
      </c>
      <c r="Q31" s="115">
        <v>0</v>
      </c>
      <c r="R31" s="114">
        <v>5</v>
      </c>
      <c r="S31" s="114">
        <v>2</v>
      </c>
      <c r="T31" s="114">
        <v>8</v>
      </c>
      <c r="U31" s="115">
        <v>1</v>
      </c>
      <c r="V31" s="115">
        <v>38</v>
      </c>
      <c r="W31" s="115">
        <v>1</v>
      </c>
      <c r="X31" s="115">
        <v>124</v>
      </c>
      <c r="Y31" s="115">
        <v>11</v>
      </c>
      <c r="Z31" s="115">
        <v>220</v>
      </c>
    </row>
    <row r="32" spans="1:42" ht="12" customHeight="1">
      <c r="A32" s="58"/>
      <c r="B32" s="55" t="s">
        <v>14</v>
      </c>
      <c r="C32" s="56">
        <v>0</v>
      </c>
      <c r="D32" s="56">
        <v>0</v>
      </c>
      <c r="E32" s="56">
        <v>0</v>
      </c>
      <c r="F32" s="56">
        <v>0</v>
      </c>
      <c r="G32" s="56">
        <v>0</v>
      </c>
      <c r="H32" s="56">
        <v>0</v>
      </c>
      <c r="I32" s="56">
        <v>0</v>
      </c>
      <c r="J32" s="56">
        <v>0</v>
      </c>
      <c r="K32" s="56">
        <v>0</v>
      </c>
      <c r="L32" s="56">
        <v>0</v>
      </c>
      <c r="M32" s="56">
        <v>0</v>
      </c>
      <c r="N32" s="58"/>
      <c r="O32" s="55" t="s">
        <v>14</v>
      </c>
      <c r="P32" s="114">
        <v>0</v>
      </c>
      <c r="Q32" s="114">
        <v>0</v>
      </c>
      <c r="R32" s="114">
        <v>0</v>
      </c>
      <c r="S32" s="114">
        <v>0</v>
      </c>
      <c r="T32" s="114">
        <v>0</v>
      </c>
      <c r="U32" s="114">
        <v>0</v>
      </c>
      <c r="V32" s="114">
        <v>0</v>
      </c>
      <c r="W32" s="114">
        <v>0</v>
      </c>
      <c r="X32" s="114">
        <v>0</v>
      </c>
      <c r="Y32" s="114">
        <v>0</v>
      </c>
      <c r="Z32" s="114">
        <v>0</v>
      </c>
    </row>
    <row r="33" spans="1:26" ht="12" customHeight="1">
      <c r="A33" s="58"/>
      <c r="B33" s="59" t="s">
        <v>98</v>
      </c>
      <c r="C33" s="60">
        <v>4</v>
      </c>
      <c r="D33" s="61">
        <v>0</v>
      </c>
      <c r="E33" s="60">
        <v>4</v>
      </c>
      <c r="F33" s="60">
        <v>0</v>
      </c>
      <c r="G33" s="60">
        <v>3</v>
      </c>
      <c r="H33" s="61">
        <v>2</v>
      </c>
      <c r="I33" s="61">
        <v>20</v>
      </c>
      <c r="J33" s="61">
        <v>0</v>
      </c>
      <c r="K33" s="61">
        <v>39</v>
      </c>
      <c r="L33" s="61">
        <v>1</v>
      </c>
      <c r="M33" s="61">
        <v>73</v>
      </c>
      <c r="N33" s="58"/>
      <c r="O33" s="59" t="s">
        <v>98</v>
      </c>
      <c r="P33" s="116">
        <v>30</v>
      </c>
      <c r="Q33" s="117">
        <v>0</v>
      </c>
      <c r="R33" s="116">
        <v>5</v>
      </c>
      <c r="S33" s="116">
        <v>2</v>
      </c>
      <c r="T33" s="116">
        <v>8</v>
      </c>
      <c r="U33" s="117">
        <v>1</v>
      </c>
      <c r="V33" s="117">
        <v>38</v>
      </c>
      <c r="W33" s="117">
        <v>1</v>
      </c>
      <c r="X33" s="117">
        <v>124</v>
      </c>
      <c r="Y33" s="117">
        <v>11</v>
      </c>
      <c r="Z33" s="117">
        <v>220</v>
      </c>
    </row>
    <row r="34" spans="1:26" ht="12" customHeight="1">
      <c r="A34" s="58"/>
      <c r="B34" s="59" t="s">
        <v>1</v>
      </c>
      <c r="C34" s="62">
        <v>4</v>
      </c>
      <c r="D34" s="63">
        <v>0</v>
      </c>
      <c r="E34" s="62">
        <v>4</v>
      </c>
      <c r="F34" s="62">
        <v>0</v>
      </c>
      <c r="G34" s="62">
        <v>3</v>
      </c>
      <c r="H34" s="63">
        <v>2</v>
      </c>
      <c r="I34" s="63">
        <v>20</v>
      </c>
      <c r="J34" s="63">
        <v>0</v>
      </c>
      <c r="K34" s="63">
        <v>39</v>
      </c>
      <c r="L34" s="63">
        <v>1</v>
      </c>
      <c r="M34" s="63">
        <v>73</v>
      </c>
      <c r="N34" s="58"/>
      <c r="O34" s="59" t="s">
        <v>1</v>
      </c>
      <c r="P34" s="118">
        <v>30</v>
      </c>
      <c r="Q34" s="119">
        <v>0</v>
      </c>
      <c r="R34" s="118">
        <v>5</v>
      </c>
      <c r="S34" s="118">
        <v>2</v>
      </c>
      <c r="T34" s="118">
        <v>8</v>
      </c>
      <c r="U34" s="119">
        <v>1</v>
      </c>
      <c r="V34" s="119">
        <v>38</v>
      </c>
      <c r="W34" s="119">
        <v>1</v>
      </c>
      <c r="X34" s="119">
        <v>124</v>
      </c>
      <c r="Y34" s="119">
        <v>11</v>
      </c>
      <c r="Z34" s="119">
        <v>220</v>
      </c>
    </row>
    <row r="35" spans="1:26" ht="12" customHeight="1">
      <c r="A35" s="53" t="s">
        <v>124</v>
      </c>
      <c r="B35" s="55" t="s">
        <v>28</v>
      </c>
      <c r="C35" s="56">
        <v>0</v>
      </c>
      <c r="D35" s="57">
        <v>0</v>
      </c>
      <c r="E35" s="56">
        <v>0</v>
      </c>
      <c r="F35" s="56">
        <v>0</v>
      </c>
      <c r="G35" s="56">
        <v>0</v>
      </c>
      <c r="H35" s="57">
        <v>0</v>
      </c>
      <c r="I35" s="57">
        <v>0</v>
      </c>
      <c r="J35" s="57">
        <v>0</v>
      </c>
      <c r="K35" s="57">
        <v>0</v>
      </c>
      <c r="L35" s="57">
        <v>0</v>
      </c>
      <c r="M35" s="57">
        <v>0</v>
      </c>
      <c r="N35" s="53" t="s">
        <v>124</v>
      </c>
      <c r="O35" s="55" t="s">
        <v>28</v>
      </c>
      <c r="P35" s="114">
        <v>0</v>
      </c>
      <c r="Q35" s="115">
        <v>0</v>
      </c>
      <c r="R35" s="114">
        <v>0</v>
      </c>
      <c r="S35" s="114">
        <v>0</v>
      </c>
      <c r="T35" s="114">
        <v>0</v>
      </c>
      <c r="U35" s="115">
        <v>0</v>
      </c>
      <c r="V35" s="115">
        <v>0</v>
      </c>
      <c r="W35" s="115">
        <v>0</v>
      </c>
      <c r="X35" s="115">
        <v>0</v>
      </c>
      <c r="Y35" s="115">
        <v>0</v>
      </c>
      <c r="Z35" s="115">
        <v>0</v>
      </c>
    </row>
    <row r="36" spans="1:26" ht="12" customHeight="1">
      <c r="A36" s="53" t="s">
        <v>125</v>
      </c>
      <c r="B36" s="55" t="s">
        <v>27</v>
      </c>
      <c r="C36" s="56">
        <v>0</v>
      </c>
      <c r="D36" s="57">
        <v>0</v>
      </c>
      <c r="E36" s="56">
        <v>0</v>
      </c>
      <c r="F36" s="56">
        <v>0</v>
      </c>
      <c r="G36" s="56">
        <v>0</v>
      </c>
      <c r="H36" s="57">
        <v>0</v>
      </c>
      <c r="I36" s="57">
        <v>0</v>
      </c>
      <c r="J36" s="57">
        <v>0</v>
      </c>
      <c r="K36" s="57">
        <v>0</v>
      </c>
      <c r="L36" s="57">
        <v>0</v>
      </c>
      <c r="M36" s="57">
        <v>0</v>
      </c>
      <c r="N36" s="53" t="s">
        <v>125</v>
      </c>
      <c r="O36" s="55" t="s">
        <v>27</v>
      </c>
      <c r="P36" s="114">
        <v>0</v>
      </c>
      <c r="Q36" s="115">
        <v>0</v>
      </c>
      <c r="R36" s="114">
        <v>0</v>
      </c>
      <c r="S36" s="114">
        <v>0</v>
      </c>
      <c r="T36" s="114">
        <v>0</v>
      </c>
      <c r="U36" s="115">
        <v>0</v>
      </c>
      <c r="V36" s="115">
        <v>0</v>
      </c>
      <c r="W36" s="115">
        <v>0</v>
      </c>
      <c r="X36" s="115">
        <v>0</v>
      </c>
      <c r="Y36" s="115">
        <v>0</v>
      </c>
      <c r="Z36" s="115">
        <v>0</v>
      </c>
    </row>
    <row r="37" spans="1:26" ht="12" customHeight="1">
      <c r="A37" s="58"/>
      <c r="B37" s="55" t="s">
        <v>26</v>
      </c>
      <c r="C37" s="56">
        <v>0</v>
      </c>
      <c r="D37" s="57">
        <v>0</v>
      </c>
      <c r="E37" s="56">
        <v>0</v>
      </c>
      <c r="F37" s="56">
        <v>0</v>
      </c>
      <c r="G37" s="56">
        <v>0</v>
      </c>
      <c r="H37" s="57">
        <v>0</v>
      </c>
      <c r="I37" s="57">
        <v>0</v>
      </c>
      <c r="J37" s="57">
        <v>0</v>
      </c>
      <c r="K37" s="57">
        <v>0</v>
      </c>
      <c r="L37" s="57">
        <v>0</v>
      </c>
      <c r="M37" s="57">
        <v>0</v>
      </c>
      <c r="N37" s="58"/>
      <c r="O37" s="55" t="s">
        <v>26</v>
      </c>
      <c r="P37" s="114">
        <v>0</v>
      </c>
      <c r="Q37" s="115">
        <v>0</v>
      </c>
      <c r="R37" s="114">
        <v>0</v>
      </c>
      <c r="S37" s="114">
        <v>0</v>
      </c>
      <c r="T37" s="114">
        <v>0</v>
      </c>
      <c r="U37" s="115">
        <v>0</v>
      </c>
      <c r="V37" s="115">
        <v>0</v>
      </c>
      <c r="W37" s="115">
        <v>0</v>
      </c>
      <c r="X37" s="115">
        <v>0</v>
      </c>
      <c r="Y37" s="115">
        <v>0</v>
      </c>
      <c r="Z37" s="115">
        <v>0</v>
      </c>
    </row>
    <row r="38" spans="1:26" ht="12" customHeight="1">
      <c r="A38" s="58"/>
      <c r="B38" s="55" t="s">
        <v>25</v>
      </c>
      <c r="C38" s="56">
        <v>0</v>
      </c>
      <c r="D38" s="57">
        <v>0</v>
      </c>
      <c r="E38" s="56">
        <v>0</v>
      </c>
      <c r="F38" s="56">
        <v>0</v>
      </c>
      <c r="G38" s="56">
        <v>0</v>
      </c>
      <c r="H38" s="57">
        <v>0</v>
      </c>
      <c r="I38" s="57">
        <v>0</v>
      </c>
      <c r="J38" s="57">
        <v>0</v>
      </c>
      <c r="K38" s="57">
        <v>0</v>
      </c>
      <c r="L38" s="57">
        <v>0</v>
      </c>
      <c r="M38" s="57">
        <v>0</v>
      </c>
      <c r="N38" s="58"/>
      <c r="O38" s="55" t="s">
        <v>25</v>
      </c>
      <c r="P38" s="114">
        <v>0</v>
      </c>
      <c r="Q38" s="115">
        <v>0</v>
      </c>
      <c r="R38" s="114">
        <v>0</v>
      </c>
      <c r="S38" s="114">
        <v>0</v>
      </c>
      <c r="T38" s="114">
        <v>0</v>
      </c>
      <c r="U38" s="115">
        <v>0</v>
      </c>
      <c r="V38" s="115">
        <v>0</v>
      </c>
      <c r="W38" s="115">
        <v>0</v>
      </c>
      <c r="X38" s="115">
        <v>0</v>
      </c>
      <c r="Y38" s="115">
        <v>0</v>
      </c>
      <c r="Z38" s="115">
        <v>0</v>
      </c>
    </row>
    <row r="39" spans="1:26" ht="12" customHeight="1">
      <c r="A39" s="58"/>
      <c r="B39" s="55" t="s">
        <v>24</v>
      </c>
      <c r="C39" s="56">
        <v>0</v>
      </c>
      <c r="D39" s="56">
        <v>0</v>
      </c>
      <c r="E39" s="56">
        <v>0</v>
      </c>
      <c r="F39" s="56">
        <v>0</v>
      </c>
      <c r="G39" s="56">
        <v>0</v>
      </c>
      <c r="H39" s="56">
        <v>0</v>
      </c>
      <c r="I39" s="56">
        <v>0</v>
      </c>
      <c r="J39" s="56">
        <v>0</v>
      </c>
      <c r="K39" s="56">
        <v>0</v>
      </c>
      <c r="L39" s="56">
        <v>0</v>
      </c>
      <c r="M39" s="56">
        <v>0</v>
      </c>
      <c r="N39" s="58"/>
      <c r="O39" s="55" t="s">
        <v>24</v>
      </c>
      <c r="P39" s="114">
        <v>0</v>
      </c>
      <c r="Q39" s="114">
        <v>0</v>
      </c>
      <c r="R39" s="114">
        <v>0</v>
      </c>
      <c r="S39" s="114">
        <v>0</v>
      </c>
      <c r="T39" s="114">
        <v>0</v>
      </c>
      <c r="U39" s="114">
        <v>0</v>
      </c>
      <c r="V39" s="114">
        <v>0</v>
      </c>
      <c r="W39" s="114">
        <v>0</v>
      </c>
      <c r="X39" s="114">
        <v>1</v>
      </c>
      <c r="Y39" s="114">
        <v>0</v>
      </c>
      <c r="Z39" s="114">
        <v>1</v>
      </c>
    </row>
    <row r="40" spans="1:26" ht="12" customHeight="1">
      <c r="A40" s="58"/>
      <c r="B40" s="59" t="s">
        <v>97</v>
      </c>
      <c r="C40" s="60">
        <v>0</v>
      </c>
      <c r="D40" s="61">
        <v>0</v>
      </c>
      <c r="E40" s="60">
        <v>0</v>
      </c>
      <c r="F40" s="60">
        <v>0</v>
      </c>
      <c r="G40" s="60">
        <v>0</v>
      </c>
      <c r="H40" s="61">
        <v>0</v>
      </c>
      <c r="I40" s="61">
        <v>0</v>
      </c>
      <c r="J40" s="61">
        <v>0</v>
      </c>
      <c r="K40" s="61">
        <v>0</v>
      </c>
      <c r="L40" s="61">
        <v>0</v>
      </c>
      <c r="M40" s="61">
        <v>0</v>
      </c>
      <c r="N40" s="58"/>
      <c r="O40" s="59" t="s">
        <v>97</v>
      </c>
      <c r="P40" s="116">
        <v>0</v>
      </c>
      <c r="Q40" s="117">
        <v>0</v>
      </c>
      <c r="R40" s="116">
        <v>0</v>
      </c>
      <c r="S40" s="116">
        <v>0</v>
      </c>
      <c r="T40" s="116">
        <v>0</v>
      </c>
      <c r="U40" s="117">
        <v>0</v>
      </c>
      <c r="V40" s="117">
        <v>0</v>
      </c>
      <c r="W40" s="117">
        <v>0</v>
      </c>
      <c r="X40" s="117">
        <v>1</v>
      </c>
      <c r="Y40" s="117">
        <v>0</v>
      </c>
      <c r="Z40" s="117">
        <v>1</v>
      </c>
    </row>
    <row r="41" spans="1:26" ht="12" customHeight="1">
      <c r="A41" s="58"/>
      <c r="B41" s="55" t="s">
        <v>15</v>
      </c>
      <c r="C41" s="56">
        <v>0</v>
      </c>
      <c r="D41" s="57">
        <v>0</v>
      </c>
      <c r="E41" s="56">
        <v>0</v>
      </c>
      <c r="F41" s="56">
        <v>0</v>
      </c>
      <c r="G41" s="56">
        <v>0</v>
      </c>
      <c r="H41" s="57">
        <v>0</v>
      </c>
      <c r="I41" s="57">
        <v>0</v>
      </c>
      <c r="J41" s="57">
        <v>0</v>
      </c>
      <c r="K41" s="57">
        <v>0</v>
      </c>
      <c r="L41" s="57">
        <v>0</v>
      </c>
      <c r="M41" s="57">
        <v>0</v>
      </c>
      <c r="N41" s="58"/>
      <c r="O41" s="55" t="s">
        <v>15</v>
      </c>
      <c r="P41" s="114">
        <v>0</v>
      </c>
      <c r="Q41" s="115">
        <v>0</v>
      </c>
      <c r="R41" s="114">
        <v>0</v>
      </c>
      <c r="S41" s="114">
        <v>0</v>
      </c>
      <c r="T41" s="114">
        <v>0</v>
      </c>
      <c r="U41" s="115">
        <v>0</v>
      </c>
      <c r="V41" s="115">
        <v>0</v>
      </c>
      <c r="W41" s="115">
        <v>0</v>
      </c>
      <c r="X41" s="115">
        <v>0</v>
      </c>
      <c r="Y41" s="115">
        <v>0</v>
      </c>
      <c r="Z41" s="115">
        <v>0</v>
      </c>
    </row>
    <row r="42" spans="1:26" ht="12" customHeight="1">
      <c r="A42" s="58"/>
      <c r="B42" s="55" t="s">
        <v>14</v>
      </c>
      <c r="C42" s="56">
        <v>0</v>
      </c>
      <c r="D42" s="56">
        <v>0</v>
      </c>
      <c r="E42" s="56">
        <v>0</v>
      </c>
      <c r="F42" s="56">
        <v>0</v>
      </c>
      <c r="G42" s="56">
        <v>0</v>
      </c>
      <c r="H42" s="56">
        <v>0</v>
      </c>
      <c r="I42" s="56">
        <v>0</v>
      </c>
      <c r="J42" s="56">
        <v>0</v>
      </c>
      <c r="K42" s="56">
        <v>0</v>
      </c>
      <c r="L42" s="56">
        <v>0</v>
      </c>
      <c r="M42" s="56">
        <v>0</v>
      </c>
      <c r="N42" s="58"/>
      <c r="O42" s="55" t="s">
        <v>14</v>
      </c>
      <c r="P42" s="114">
        <v>0</v>
      </c>
      <c r="Q42" s="114">
        <v>0</v>
      </c>
      <c r="R42" s="114">
        <v>0</v>
      </c>
      <c r="S42" s="114">
        <v>0</v>
      </c>
      <c r="T42" s="114">
        <v>0</v>
      </c>
      <c r="U42" s="114">
        <v>0</v>
      </c>
      <c r="V42" s="114">
        <v>0</v>
      </c>
      <c r="W42" s="114">
        <v>0</v>
      </c>
      <c r="X42" s="114">
        <v>0</v>
      </c>
      <c r="Y42" s="114">
        <v>0</v>
      </c>
      <c r="Z42" s="114">
        <v>0</v>
      </c>
    </row>
    <row r="43" spans="1:26" ht="12" customHeight="1">
      <c r="A43" s="58"/>
      <c r="B43" s="59" t="s">
        <v>98</v>
      </c>
      <c r="C43" s="60">
        <v>0</v>
      </c>
      <c r="D43" s="61">
        <v>0</v>
      </c>
      <c r="E43" s="60">
        <v>0</v>
      </c>
      <c r="F43" s="60">
        <v>0</v>
      </c>
      <c r="G43" s="60">
        <v>0</v>
      </c>
      <c r="H43" s="61">
        <v>0</v>
      </c>
      <c r="I43" s="61">
        <v>0</v>
      </c>
      <c r="J43" s="61">
        <v>0</v>
      </c>
      <c r="K43" s="61">
        <v>0</v>
      </c>
      <c r="L43" s="61">
        <v>0</v>
      </c>
      <c r="M43" s="61">
        <v>0</v>
      </c>
      <c r="N43" s="58"/>
      <c r="O43" s="59" t="s">
        <v>98</v>
      </c>
      <c r="P43" s="116">
        <v>0</v>
      </c>
      <c r="Q43" s="117">
        <v>0</v>
      </c>
      <c r="R43" s="116">
        <v>0</v>
      </c>
      <c r="S43" s="116">
        <v>0</v>
      </c>
      <c r="T43" s="116">
        <v>0</v>
      </c>
      <c r="U43" s="117">
        <v>0</v>
      </c>
      <c r="V43" s="117">
        <v>0</v>
      </c>
      <c r="W43" s="117">
        <v>0</v>
      </c>
      <c r="X43" s="117">
        <v>0</v>
      </c>
      <c r="Y43" s="117">
        <v>0</v>
      </c>
      <c r="Z43" s="117">
        <v>0</v>
      </c>
    </row>
    <row r="44" spans="1:26" ht="12" customHeight="1">
      <c r="A44" s="58"/>
      <c r="B44" s="59" t="s">
        <v>1</v>
      </c>
      <c r="C44" s="62">
        <v>0</v>
      </c>
      <c r="D44" s="63">
        <v>0</v>
      </c>
      <c r="E44" s="62">
        <v>0</v>
      </c>
      <c r="F44" s="62">
        <v>0</v>
      </c>
      <c r="G44" s="62">
        <v>0</v>
      </c>
      <c r="H44" s="63">
        <v>0</v>
      </c>
      <c r="I44" s="63">
        <v>0</v>
      </c>
      <c r="J44" s="63">
        <v>0</v>
      </c>
      <c r="K44" s="63">
        <v>0</v>
      </c>
      <c r="L44" s="63">
        <v>0</v>
      </c>
      <c r="M44" s="63">
        <v>0</v>
      </c>
      <c r="N44" s="58"/>
      <c r="O44" s="59" t="s">
        <v>1</v>
      </c>
      <c r="P44" s="118">
        <v>0</v>
      </c>
      <c r="Q44" s="119">
        <v>0</v>
      </c>
      <c r="R44" s="118">
        <v>0</v>
      </c>
      <c r="S44" s="118">
        <v>0</v>
      </c>
      <c r="T44" s="118">
        <v>0</v>
      </c>
      <c r="U44" s="119">
        <v>0</v>
      </c>
      <c r="V44" s="119">
        <v>0</v>
      </c>
      <c r="W44" s="119">
        <v>0</v>
      </c>
      <c r="X44" s="119">
        <v>1</v>
      </c>
      <c r="Y44" s="119">
        <v>0</v>
      </c>
      <c r="Z44" s="119">
        <v>1</v>
      </c>
    </row>
    <row r="45" spans="1:26" ht="12" customHeight="1">
      <c r="A45" s="105" t="s">
        <v>148</v>
      </c>
      <c r="B45" s="58"/>
      <c r="C45" s="58"/>
      <c r="D45" s="58"/>
      <c r="E45" s="58"/>
      <c r="F45" s="58"/>
      <c r="G45" s="58"/>
      <c r="H45" s="58"/>
      <c r="I45" s="58"/>
      <c r="J45" s="58"/>
      <c r="K45" s="58"/>
      <c r="L45" s="58"/>
      <c r="M45" s="58"/>
      <c r="N45" s="105" t="s">
        <v>148</v>
      </c>
      <c r="O45" s="58"/>
      <c r="P45" s="58"/>
      <c r="Q45" s="58"/>
      <c r="R45" s="58"/>
      <c r="S45" s="58"/>
      <c r="T45" s="58"/>
      <c r="U45" s="58"/>
      <c r="V45" s="58"/>
      <c r="W45" s="58"/>
      <c r="X45" s="58"/>
      <c r="Y45" s="58"/>
      <c r="Z45" s="58"/>
    </row>
    <row r="46" spans="1:26" ht="12" customHeight="1">
      <c r="A46" s="105"/>
      <c r="B46" s="58"/>
      <c r="C46" s="58"/>
      <c r="D46" s="58"/>
      <c r="E46" s="58"/>
      <c r="F46" s="58"/>
      <c r="G46" s="58"/>
      <c r="H46" s="58"/>
      <c r="I46" s="58"/>
      <c r="J46" s="58"/>
      <c r="K46" s="58"/>
      <c r="L46" s="58"/>
      <c r="M46" s="58"/>
      <c r="N46" s="105"/>
      <c r="O46" s="58"/>
      <c r="P46" s="58"/>
      <c r="Q46" s="58"/>
      <c r="R46" s="58"/>
      <c r="S46" s="58"/>
      <c r="T46" s="58"/>
      <c r="U46" s="58"/>
      <c r="V46" s="58"/>
      <c r="W46" s="58"/>
      <c r="X46" s="58"/>
      <c r="Y46" s="58"/>
      <c r="Z46" s="58"/>
    </row>
    <row r="47" spans="1:26" ht="12" customHeight="1">
      <c r="A47" s="22"/>
      <c r="B47" s="22"/>
      <c r="C47" s="172" t="s">
        <v>17</v>
      </c>
      <c r="D47" s="172"/>
      <c r="E47" s="172"/>
      <c r="F47" s="172"/>
      <c r="G47" s="172"/>
      <c r="H47" s="172"/>
      <c r="I47" s="172"/>
      <c r="J47" s="172"/>
      <c r="K47" s="172"/>
      <c r="L47" s="172"/>
      <c r="M47" s="172"/>
      <c r="N47" s="22"/>
      <c r="O47" s="22"/>
      <c r="P47" s="91"/>
      <c r="Q47" s="172" t="s">
        <v>29</v>
      </c>
      <c r="R47" s="172"/>
      <c r="S47" s="172"/>
      <c r="T47" s="172"/>
      <c r="U47" s="172"/>
      <c r="V47" s="172"/>
      <c r="W47" s="172"/>
      <c r="X47" s="172"/>
      <c r="Y47" s="172"/>
      <c r="Z47" s="172"/>
    </row>
    <row r="48" spans="1:26" ht="38.25" customHeight="1">
      <c r="A48" s="53" t="s">
        <v>23</v>
      </c>
      <c r="B48" s="53" t="s">
        <v>30</v>
      </c>
      <c r="C48" s="54" t="s">
        <v>11</v>
      </c>
      <c r="D48" s="54" t="s">
        <v>10</v>
      </c>
      <c r="E48" s="54" t="s">
        <v>93</v>
      </c>
      <c r="F48" s="54" t="s">
        <v>8</v>
      </c>
      <c r="G48" s="54" t="s">
        <v>7</v>
      </c>
      <c r="H48" s="54" t="s">
        <v>6</v>
      </c>
      <c r="I48" s="54" t="s">
        <v>94</v>
      </c>
      <c r="J48" s="54" t="s">
        <v>4</v>
      </c>
      <c r="K48" s="54" t="s">
        <v>95</v>
      </c>
      <c r="L48" s="54" t="s">
        <v>2</v>
      </c>
      <c r="M48" s="54" t="s">
        <v>96</v>
      </c>
      <c r="N48" s="80" t="s">
        <v>23</v>
      </c>
      <c r="O48" s="80" t="s">
        <v>30</v>
      </c>
      <c r="P48" s="54" t="s">
        <v>11</v>
      </c>
      <c r="Q48" s="54" t="s">
        <v>10</v>
      </c>
      <c r="R48" s="54" t="s">
        <v>93</v>
      </c>
      <c r="S48" s="54" t="s">
        <v>8</v>
      </c>
      <c r="T48" s="54" t="s">
        <v>7</v>
      </c>
      <c r="U48" s="54" t="s">
        <v>6</v>
      </c>
      <c r="V48" s="54" t="s">
        <v>94</v>
      </c>
      <c r="W48" s="54" t="s">
        <v>4</v>
      </c>
      <c r="X48" s="54" t="s">
        <v>95</v>
      </c>
      <c r="Y48" s="54" t="s">
        <v>2</v>
      </c>
      <c r="Z48" s="54" t="s">
        <v>92</v>
      </c>
    </row>
    <row r="49" spans="1:26" ht="12" customHeight="1">
      <c r="A49" s="23" t="s">
        <v>36</v>
      </c>
      <c r="B49" s="55" t="s">
        <v>28</v>
      </c>
      <c r="C49" s="56">
        <v>14</v>
      </c>
      <c r="D49" s="57">
        <v>0</v>
      </c>
      <c r="E49" s="56">
        <v>1</v>
      </c>
      <c r="F49" s="56">
        <v>1</v>
      </c>
      <c r="G49" s="56">
        <v>5</v>
      </c>
      <c r="H49" s="57">
        <v>1</v>
      </c>
      <c r="I49" s="57">
        <v>31</v>
      </c>
      <c r="J49" s="57">
        <v>0</v>
      </c>
      <c r="K49" s="57">
        <v>10</v>
      </c>
      <c r="L49" s="57">
        <v>3</v>
      </c>
      <c r="M49" s="57">
        <v>66</v>
      </c>
      <c r="N49" s="23" t="s">
        <v>36</v>
      </c>
      <c r="O49" s="55" t="s">
        <v>28</v>
      </c>
      <c r="P49" s="114">
        <v>10</v>
      </c>
      <c r="Q49" s="115">
        <v>0</v>
      </c>
      <c r="R49" s="114">
        <v>3</v>
      </c>
      <c r="S49" s="114">
        <v>5</v>
      </c>
      <c r="T49" s="114">
        <v>2</v>
      </c>
      <c r="U49" s="115">
        <v>2</v>
      </c>
      <c r="V49" s="115">
        <v>32</v>
      </c>
      <c r="W49" s="115">
        <v>0</v>
      </c>
      <c r="X49" s="115">
        <v>23</v>
      </c>
      <c r="Y49" s="115">
        <v>3</v>
      </c>
      <c r="Z49" s="115">
        <v>80</v>
      </c>
    </row>
    <row r="50" spans="1:26" ht="12" customHeight="1">
      <c r="A50" s="22"/>
      <c r="B50" s="55" t="s">
        <v>27</v>
      </c>
      <c r="C50" s="56">
        <v>15</v>
      </c>
      <c r="D50" s="57">
        <v>0</v>
      </c>
      <c r="E50" s="56">
        <v>1</v>
      </c>
      <c r="F50" s="56">
        <v>1</v>
      </c>
      <c r="G50" s="56">
        <v>1</v>
      </c>
      <c r="H50" s="57">
        <v>1</v>
      </c>
      <c r="I50" s="57">
        <v>25</v>
      </c>
      <c r="J50" s="57">
        <v>0</v>
      </c>
      <c r="K50" s="57">
        <v>6</v>
      </c>
      <c r="L50" s="57">
        <v>2</v>
      </c>
      <c r="M50" s="57">
        <v>52</v>
      </c>
      <c r="N50" s="22"/>
      <c r="O50" s="55" t="s">
        <v>27</v>
      </c>
      <c r="P50" s="114">
        <v>5</v>
      </c>
      <c r="Q50" s="115">
        <v>1</v>
      </c>
      <c r="R50" s="114">
        <v>4</v>
      </c>
      <c r="S50" s="114">
        <v>5</v>
      </c>
      <c r="T50" s="114">
        <v>5</v>
      </c>
      <c r="U50" s="115">
        <v>2</v>
      </c>
      <c r="V50" s="115">
        <v>23</v>
      </c>
      <c r="W50" s="115">
        <v>0</v>
      </c>
      <c r="X50" s="115">
        <v>28</v>
      </c>
      <c r="Y50" s="115">
        <v>3</v>
      </c>
      <c r="Z50" s="115">
        <v>76</v>
      </c>
    </row>
    <row r="51" spans="1:26" ht="12" customHeight="1">
      <c r="A51" s="22"/>
      <c r="B51" s="55" t="s">
        <v>26</v>
      </c>
      <c r="C51" s="56">
        <v>14</v>
      </c>
      <c r="D51" s="57">
        <v>0</v>
      </c>
      <c r="E51" s="56">
        <v>1</v>
      </c>
      <c r="F51" s="56">
        <v>1</v>
      </c>
      <c r="G51" s="56">
        <v>0</v>
      </c>
      <c r="H51" s="57">
        <v>2</v>
      </c>
      <c r="I51" s="57">
        <v>21</v>
      </c>
      <c r="J51" s="57">
        <v>0</v>
      </c>
      <c r="K51" s="57">
        <v>5</v>
      </c>
      <c r="L51" s="57">
        <v>2</v>
      </c>
      <c r="M51" s="57">
        <v>46</v>
      </c>
      <c r="N51" s="22"/>
      <c r="O51" s="55" t="s">
        <v>26</v>
      </c>
      <c r="P51" s="114">
        <v>16</v>
      </c>
      <c r="Q51" s="115">
        <v>0</v>
      </c>
      <c r="R51" s="114">
        <v>5</v>
      </c>
      <c r="S51" s="114">
        <v>2</v>
      </c>
      <c r="T51" s="114">
        <v>6</v>
      </c>
      <c r="U51" s="115">
        <v>2</v>
      </c>
      <c r="V51" s="115">
        <v>24</v>
      </c>
      <c r="W51" s="115">
        <v>0</v>
      </c>
      <c r="X51" s="115">
        <v>27</v>
      </c>
      <c r="Y51" s="115">
        <v>4</v>
      </c>
      <c r="Z51" s="115">
        <v>86</v>
      </c>
    </row>
    <row r="52" spans="1:26" ht="12" customHeight="1">
      <c r="A52" s="22"/>
      <c r="B52" s="55" t="s">
        <v>25</v>
      </c>
      <c r="C52" s="56">
        <v>12</v>
      </c>
      <c r="D52" s="57">
        <v>0</v>
      </c>
      <c r="E52" s="56">
        <v>2</v>
      </c>
      <c r="F52" s="56">
        <v>1</v>
      </c>
      <c r="G52" s="56">
        <v>2</v>
      </c>
      <c r="H52" s="57">
        <v>0</v>
      </c>
      <c r="I52" s="57">
        <v>20</v>
      </c>
      <c r="J52" s="57">
        <v>0</v>
      </c>
      <c r="K52" s="57">
        <v>12</v>
      </c>
      <c r="L52" s="57">
        <v>4</v>
      </c>
      <c r="M52" s="57">
        <v>53</v>
      </c>
      <c r="N52" s="22"/>
      <c r="O52" s="55" t="s">
        <v>25</v>
      </c>
      <c r="P52" s="114">
        <v>10</v>
      </c>
      <c r="Q52" s="115">
        <v>0</v>
      </c>
      <c r="R52" s="114">
        <v>2</v>
      </c>
      <c r="S52" s="114">
        <v>1</v>
      </c>
      <c r="T52" s="114">
        <v>2</v>
      </c>
      <c r="U52" s="115">
        <v>0</v>
      </c>
      <c r="V52" s="115">
        <v>20</v>
      </c>
      <c r="W52" s="115">
        <v>0</v>
      </c>
      <c r="X52" s="115">
        <v>18</v>
      </c>
      <c r="Y52" s="115">
        <v>2</v>
      </c>
      <c r="Z52" s="115">
        <v>55</v>
      </c>
    </row>
    <row r="53" spans="1:26" ht="12" customHeight="1">
      <c r="A53" s="22"/>
      <c r="B53" s="55" t="s">
        <v>24</v>
      </c>
      <c r="C53" s="56">
        <v>0</v>
      </c>
      <c r="D53" s="56">
        <v>0</v>
      </c>
      <c r="E53" s="56">
        <v>1</v>
      </c>
      <c r="F53" s="56">
        <v>0</v>
      </c>
      <c r="G53" s="56">
        <v>0</v>
      </c>
      <c r="H53" s="56">
        <v>0</v>
      </c>
      <c r="I53" s="56">
        <v>1</v>
      </c>
      <c r="J53" s="56">
        <v>0</v>
      </c>
      <c r="K53" s="56">
        <v>1</v>
      </c>
      <c r="L53" s="56">
        <v>0</v>
      </c>
      <c r="M53" s="56">
        <v>3</v>
      </c>
      <c r="N53" s="22"/>
      <c r="O53" s="55" t="s">
        <v>24</v>
      </c>
      <c r="P53" s="114">
        <v>1</v>
      </c>
      <c r="Q53" s="114">
        <v>0</v>
      </c>
      <c r="R53" s="114">
        <v>0</v>
      </c>
      <c r="S53" s="114">
        <v>1</v>
      </c>
      <c r="T53" s="114">
        <v>1</v>
      </c>
      <c r="U53" s="114">
        <v>0</v>
      </c>
      <c r="V53" s="114">
        <v>3</v>
      </c>
      <c r="W53" s="114">
        <v>0</v>
      </c>
      <c r="X53" s="114">
        <v>4</v>
      </c>
      <c r="Y53" s="114">
        <v>0</v>
      </c>
      <c r="Z53" s="114">
        <v>10</v>
      </c>
    </row>
    <row r="54" spans="1:26" ht="12" customHeight="1">
      <c r="A54" s="22"/>
      <c r="B54" s="59" t="s">
        <v>97</v>
      </c>
      <c r="C54" s="60">
        <v>55</v>
      </c>
      <c r="D54" s="61">
        <v>0</v>
      </c>
      <c r="E54" s="60">
        <v>6</v>
      </c>
      <c r="F54" s="60">
        <v>4</v>
      </c>
      <c r="G54" s="60">
        <v>8</v>
      </c>
      <c r="H54" s="61">
        <v>4</v>
      </c>
      <c r="I54" s="61">
        <v>98</v>
      </c>
      <c r="J54" s="61">
        <v>0</v>
      </c>
      <c r="K54" s="61">
        <v>34</v>
      </c>
      <c r="L54" s="61">
        <v>11</v>
      </c>
      <c r="M54" s="61">
        <v>220</v>
      </c>
      <c r="N54" s="22"/>
      <c r="O54" s="59" t="s">
        <v>97</v>
      </c>
      <c r="P54" s="116">
        <v>42</v>
      </c>
      <c r="Q54" s="116">
        <v>1</v>
      </c>
      <c r="R54" s="116">
        <v>14</v>
      </c>
      <c r="S54" s="116">
        <v>14</v>
      </c>
      <c r="T54" s="116">
        <v>16</v>
      </c>
      <c r="U54" s="116">
        <v>6</v>
      </c>
      <c r="V54" s="116">
        <v>102</v>
      </c>
      <c r="W54" s="116">
        <v>0</v>
      </c>
      <c r="X54" s="116">
        <v>100</v>
      </c>
      <c r="Y54" s="116">
        <v>12</v>
      </c>
      <c r="Z54" s="116">
        <v>307</v>
      </c>
    </row>
    <row r="55" spans="1:26" ht="12" customHeight="1">
      <c r="A55" s="22"/>
      <c r="B55" s="55" t="s">
        <v>15</v>
      </c>
      <c r="C55" s="56">
        <v>124</v>
      </c>
      <c r="D55" s="57">
        <v>0</v>
      </c>
      <c r="E55" s="56">
        <v>8</v>
      </c>
      <c r="F55" s="56">
        <v>1</v>
      </c>
      <c r="G55" s="56">
        <v>5</v>
      </c>
      <c r="H55" s="57">
        <v>3</v>
      </c>
      <c r="I55" s="57">
        <v>34</v>
      </c>
      <c r="J55" s="57">
        <v>0</v>
      </c>
      <c r="K55" s="57">
        <v>73</v>
      </c>
      <c r="L55" s="57">
        <v>3</v>
      </c>
      <c r="M55" s="57">
        <v>251</v>
      </c>
      <c r="N55" s="22"/>
      <c r="O55" s="55" t="s">
        <v>15</v>
      </c>
      <c r="P55" s="114">
        <v>226</v>
      </c>
      <c r="Q55" s="115">
        <v>0</v>
      </c>
      <c r="R55" s="114">
        <v>19</v>
      </c>
      <c r="S55" s="114">
        <v>3</v>
      </c>
      <c r="T55" s="114">
        <v>21</v>
      </c>
      <c r="U55" s="115">
        <v>5</v>
      </c>
      <c r="V55" s="115">
        <v>94</v>
      </c>
      <c r="W55" s="115">
        <v>1</v>
      </c>
      <c r="X55" s="115">
        <v>275</v>
      </c>
      <c r="Y55" s="115">
        <v>17</v>
      </c>
      <c r="Z55" s="115">
        <v>661</v>
      </c>
    </row>
    <row r="56" spans="1:26" ht="12" customHeight="1">
      <c r="A56" s="22"/>
      <c r="B56" s="55" t="s">
        <v>14</v>
      </c>
      <c r="C56" s="56">
        <v>21</v>
      </c>
      <c r="D56" s="56">
        <v>0</v>
      </c>
      <c r="E56" s="56">
        <v>0</v>
      </c>
      <c r="F56" s="56">
        <v>0</v>
      </c>
      <c r="G56" s="56">
        <v>0</v>
      </c>
      <c r="H56" s="56">
        <v>0</v>
      </c>
      <c r="I56" s="56">
        <v>1</v>
      </c>
      <c r="J56" s="56">
        <v>0</v>
      </c>
      <c r="K56" s="56">
        <v>10</v>
      </c>
      <c r="L56" s="56">
        <v>2</v>
      </c>
      <c r="M56" s="56">
        <v>34</v>
      </c>
      <c r="N56" s="22"/>
      <c r="O56" s="55" t="s">
        <v>14</v>
      </c>
      <c r="P56" s="114">
        <v>36</v>
      </c>
      <c r="Q56" s="114">
        <v>0</v>
      </c>
      <c r="R56" s="114">
        <v>0</v>
      </c>
      <c r="S56" s="114">
        <v>0</v>
      </c>
      <c r="T56" s="114">
        <v>0</v>
      </c>
      <c r="U56" s="114">
        <v>0</v>
      </c>
      <c r="V56" s="114">
        <v>5</v>
      </c>
      <c r="W56" s="114">
        <v>0</v>
      </c>
      <c r="X56" s="114">
        <v>11</v>
      </c>
      <c r="Y56" s="114">
        <v>3</v>
      </c>
      <c r="Z56" s="114">
        <v>55</v>
      </c>
    </row>
    <row r="57" spans="1:26" ht="12" customHeight="1">
      <c r="A57" s="22"/>
      <c r="B57" s="59" t="s">
        <v>98</v>
      </c>
      <c r="C57" s="60">
        <v>145</v>
      </c>
      <c r="D57" s="60">
        <v>0</v>
      </c>
      <c r="E57" s="60">
        <v>8</v>
      </c>
      <c r="F57" s="60">
        <v>1</v>
      </c>
      <c r="G57" s="60">
        <v>5</v>
      </c>
      <c r="H57" s="60">
        <v>3</v>
      </c>
      <c r="I57" s="60">
        <v>35</v>
      </c>
      <c r="J57" s="60">
        <v>0</v>
      </c>
      <c r="K57" s="60">
        <v>83</v>
      </c>
      <c r="L57" s="60">
        <v>5</v>
      </c>
      <c r="M57" s="60">
        <v>285</v>
      </c>
      <c r="N57" s="22"/>
      <c r="O57" s="59" t="s">
        <v>98</v>
      </c>
      <c r="P57" s="116">
        <v>262</v>
      </c>
      <c r="Q57" s="116">
        <v>0</v>
      </c>
      <c r="R57" s="116">
        <v>19</v>
      </c>
      <c r="S57" s="116">
        <v>3</v>
      </c>
      <c r="T57" s="116">
        <v>21</v>
      </c>
      <c r="U57" s="116">
        <v>5</v>
      </c>
      <c r="V57" s="116">
        <v>99</v>
      </c>
      <c r="W57" s="116">
        <v>1</v>
      </c>
      <c r="X57" s="116">
        <v>286</v>
      </c>
      <c r="Y57" s="116">
        <v>20</v>
      </c>
      <c r="Z57" s="116">
        <v>716</v>
      </c>
    </row>
    <row r="58" spans="1:26">
      <c r="A58" s="22"/>
      <c r="B58" s="59" t="s">
        <v>1</v>
      </c>
      <c r="C58" s="62">
        <v>200</v>
      </c>
      <c r="D58" s="63">
        <v>0</v>
      </c>
      <c r="E58" s="62">
        <v>14</v>
      </c>
      <c r="F58" s="62">
        <v>5</v>
      </c>
      <c r="G58" s="62">
        <v>13</v>
      </c>
      <c r="H58" s="63">
        <v>7</v>
      </c>
      <c r="I58" s="63">
        <v>133</v>
      </c>
      <c r="J58" s="63">
        <v>0</v>
      </c>
      <c r="K58" s="63">
        <v>117</v>
      </c>
      <c r="L58" s="63">
        <v>16</v>
      </c>
      <c r="M58" s="63">
        <v>505</v>
      </c>
      <c r="N58" s="22"/>
      <c r="O58" s="59" t="s">
        <v>1</v>
      </c>
      <c r="P58" s="118">
        <v>304</v>
      </c>
      <c r="Q58" s="119">
        <v>1</v>
      </c>
      <c r="R58" s="118">
        <v>33</v>
      </c>
      <c r="S58" s="118">
        <v>17</v>
      </c>
      <c r="T58" s="118">
        <v>37</v>
      </c>
      <c r="U58" s="119">
        <v>11</v>
      </c>
      <c r="V58" s="119">
        <v>201</v>
      </c>
      <c r="W58" s="119">
        <v>1</v>
      </c>
      <c r="X58" s="119">
        <v>386</v>
      </c>
      <c r="Y58" s="119">
        <v>32</v>
      </c>
      <c r="Z58" s="119">
        <v>1023</v>
      </c>
    </row>
    <row r="59" spans="1:26">
      <c r="Q59" s="93" t="s">
        <v>142</v>
      </c>
    </row>
  </sheetData>
  <mergeCells count="4">
    <mergeCell ref="C3:M3"/>
    <mergeCell ref="Q3:Z3"/>
    <mergeCell ref="C47:M47"/>
    <mergeCell ref="Q47:Z47"/>
  </mergeCells>
  <pageMargins left="0.7" right="0.7" top="0.75" bottom="0.75" header="0.3" footer="0.3"/>
  <pageSetup scale="91" orientation="landscape" r:id="rId1"/>
  <headerFooter>
    <oddHeader>&amp;C&amp;"-,Bold"Tepper School of Business</oddHeader>
    <oddFooter>&amp;CInstitutional Research and Analysis / For Comparison to 2017 Only</oddFooter>
  </headerFooter>
  <rowBreaks count="1" manualBreakCount="1">
    <brk id="44" max="26"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5"/>
  <sheetViews>
    <sheetView zoomScaleNormal="100" zoomScaleSheetLayoutView="100" workbookViewId="0">
      <selection activeCell="F37" sqref="F37"/>
    </sheetView>
  </sheetViews>
  <sheetFormatPr defaultRowHeight="12.75"/>
  <cols>
    <col min="1" max="1" width="15.28515625" style="51" customWidth="1"/>
    <col min="2" max="2" width="8.7109375" style="51" customWidth="1"/>
    <col min="3" max="3" width="11.28515625" style="51" customWidth="1"/>
    <col min="4" max="4" width="9.5703125" style="51" customWidth="1"/>
    <col min="5" max="13" width="9.140625" style="51" customWidth="1"/>
    <col min="14" max="14" width="15.28515625" style="51" customWidth="1"/>
    <col min="15" max="15" width="9.140625" style="51" customWidth="1"/>
    <col min="16" max="16" width="11.28515625" style="51" customWidth="1"/>
    <col min="17" max="26" width="9.140625" style="51"/>
    <col min="27" max="50" width="9.140625" style="22"/>
    <col min="51" max="16384" width="9.140625" style="51"/>
  </cols>
  <sheetData>
    <row r="1" spans="1:50" ht="12" customHeight="1">
      <c r="A1" s="23" t="s">
        <v>146</v>
      </c>
      <c r="B1" s="22"/>
      <c r="C1" s="22"/>
      <c r="D1" s="22"/>
      <c r="E1" s="22"/>
      <c r="F1" s="22"/>
      <c r="G1" s="22"/>
      <c r="H1" s="22"/>
      <c r="I1" s="22"/>
      <c r="J1" s="22"/>
      <c r="K1" s="22"/>
      <c r="L1" s="22"/>
      <c r="M1" s="22"/>
      <c r="N1" s="23" t="s">
        <v>146</v>
      </c>
      <c r="O1" s="22"/>
      <c r="P1" s="22"/>
      <c r="Q1" s="22"/>
      <c r="R1" s="22"/>
      <c r="S1" s="22"/>
      <c r="T1" s="22"/>
      <c r="U1" s="22"/>
      <c r="V1" s="22"/>
      <c r="W1" s="22"/>
      <c r="X1" s="22"/>
      <c r="Y1" s="22"/>
      <c r="Z1" s="22"/>
    </row>
    <row r="2" spans="1:50" s="93" customFormat="1"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row>
    <row r="3" spans="1:50" ht="12" customHeight="1">
      <c r="A3" s="22"/>
      <c r="B3" s="22"/>
      <c r="C3" s="173" t="s">
        <v>17</v>
      </c>
      <c r="D3" s="173"/>
      <c r="E3" s="173"/>
      <c r="F3" s="173"/>
      <c r="G3" s="173"/>
      <c r="H3" s="173"/>
      <c r="I3" s="173"/>
      <c r="J3" s="173"/>
      <c r="K3" s="173"/>
      <c r="L3" s="173"/>
      <c r="M3" s="173"/>
      <c r="N3" s="22"/>
      <c r="O3" s="22"/>
      <c r="P3" s="173" t="s">
        <v>29</v>
      </c>
      <c r="Q3" s="173" t="s">
        <v>29</v>
      </c>
      <c r="R3" s="173"/>
      <c r="S3" s="173"/>
      <c r="T3" s="173"/>
      <c r="U3" s="173"/>
      <c r="V3" s="173"/>
      <c r="W3" s="173"/>
      <c r="X3" s="173"/>
      <c r="Y3" s="173"/>
      <c r="Z3" s="173"/>
    </row>
    <row r="4" spans="1:50" ht="38.25" customHeight="1">
      <c r="A4" s="53" t="s">
        <v>23</v>
      </c>
      <c r="B4" s="53" t="s">
        <v>30</v>
      </c>
      <c r="C4" s="83" t="s">
        <v>11</v>
      </c>
      <c r="D4" s="83" t="s">
        <v>10</v>
      </c>
      <c r="E4" s="83" t="s">
        <v>93</v>
      </c>
      <c r="F4" s="83" t="s">
        <v>8</v>
      </c>
      <c r="G4" s="83" t="s">
        <v>7</v>
      </c>
      <c r="H4" s="83" t="s">
        <v>6</v>
      </c>
      <c r="I4" s="83" t="s">
        <v>94</v>
      </c>
      <c r="J4" s="83" t="s">
        <v>4</v>
      </c>
      <c r="K4" s="83" t="s">
        <v>95</v>
      </c>
      <c r="L4" s="83" t="s">
        <v>2</v>
      </c>
      <c r="M4" s="83" t="s">
        <v>96</v>
      </c>
      <c r="N4" s="80" t="s">
        <v>23</v>
      </c>
      <c r="O4" s="80" t="s">
        <v>30</v>
      </c>
      <c r="P4" s="83" t="s">
        <v>11</v>
      </c>
      <c r="Q4" s="83" t="s">
        <v>10</v>
      </c>
      <c r="R4" s="83" t="s">
        <v>93</v>
      </c>
      <c r="S4" s="83" t="s">
        <v>8</v>
      </c>
      <c r="T4" s="83" t="s">
        <v>7</v>
      </c>
      <c r="U4" s="83" t="s">
        <v>6</v>
      </c>
      <c r="V4" s="83" t="s">
        <v>94</v>
      </c>
      <c r="W4" s="83" t="s">
        <v>4</v>
      </c>
      <c r="X4" s="83" t="s">
        <v>95</v>
      </c>
      <c r="Y4" s="83" t="s">
        <v>2</v>
      </c>
      <c r="Z4" s="83" t="s">
        <v>92</v>
      </c>
    </row>
    <row r="5" spans="1:50" ht="12" customHeight="1">
      <c r="A5" s="53" t="s">
        <v>122</v>
      </c>
      <c r="B5" s="55" t="s">
        <v>28</v>
      </c>
      <c r="C5" s="150">
        <v>12</v>
      </c>
      <c r="D5" s="145">
        <v>0</v>
      </c>
      <c r="E5" s="150">
        <v>5</v>
      </c>
      <c r="F5" s="150">
        <v>4</v>
      </c>
      <c r="G5" s="150">
        <v>5</v>
      </c>
      <c r="H5" s="151">
        <v>1</v>
      </c>
      <c r="I5" s="151">
        <v>43</v>
      </c>
      <c r="J5" s="145">
        <v>0</v>
      </c>
      <c r="K5" s="151">
        <v>13</v>
      </c>
      <c r="L5" s="151">
        <v>5</v>
      </c>
      <c r="M5" s="151">
        <v>88</v>
      </c>
      <c r="N5" s="53" t="s">
        <v>122</v>
      </c>
      <c r="O5" s="55" t="s">
        <v>28</v>
      </c>
      <c r="P5" s="150">
        <v>10</v>
      </c>
      <c r="Q5" s="145">
        <v>0</v>
      </c>
      <c r="R5" s="150">
        <v>1</v>
      </c>
      <c r="S5" s="150">
        <v>3</v>
      </c>
      <c r="T5" s="150">
        <v>8</v>
      </c>
      <c r="U5" s="145">
        <v>0</v>
      </c>
      <c r="V5" s="151">
        <v>21</v>
      </c>
      <c r="W5" s="145">
        <v>0</v>
      </c>
      <c r="X5" s="151">
        <v>23</v>
      </c>
      <c r="Y5" s="151">
        <v>2</v>
      </c>
      <c r="Z5" s="151">
        <v>68</v>
      </c>
    </row>
    <row r="6" spans="1:50" ht="12" customHeight="1">
      <c r="A6" s="53" t="s">
        <v>121</v>
      </c>
      <c r="B6" s="55" t="s">
        <v>27</v>
      </c>
      <c r="C6" s="150">
        <v>13</v>
      </c>
      <c r="D6" s="145">
        <v>0</v>
      </c>
      <c r="E6" s="144">
        <v>0</v>
      </c>
      <c r="F6" s="150">
        <v>1</v>
      </c>
      <c r="G6" s="150">
        <v>5</v>
      </c>
      <c r="H6" s="151">
        <v>2</v>
      </c>
      <c r="I6" s="151">
        <v>29</v>
      </c>
      <c r="J6" s="145">
        <v>0</v>
      </c>
      <c r="K6" s="151">
        <v>10</v>
      </c>
      <c r="L6" s="151">
        <v>2</v>
      </c>
      <c r="M6" s="151">
        <v>62</v>
      </c>
      <c r="N6" s="53" t="s">
        <v>121</v>
      </c>
      <c r="O6" s="55" t="s">
        <v>27</v>
      </c>
      <c r="P6" s="150">
        <v>11</v>
      </c>
      <c r="Q6" s="145">
        <v>0</v>
      </c>
      <c r="R6" s="150">
        <v>3</v>
      </c>
      <c r="S6" s="150">
        <v>4</v>
      </c>
      <c r="T6" s="150">
        <v>2</v>
      </c>
      <c r="U6" s="151">
        <v>2</v>
      </c>
      <c r="V6" s="151">
        <v>28</v>
      </c>
      <c r="W6" s="145">
        <v>0</v>
      </c>
      <c r="X6" s="151">
        <v>22</v>
      </c>
      <c r="Y6" s="151">
        <v>2</v>
      </c>
      <c r="Z6" s="151">
        <v>74</v>
      </c>
    </row>
    <row r="7" spans="1:50" ht="12" customHeight="1">
      <c r="A7" s="58"/>
      <c r="B7" s="55" t="s">
        <v>26</v>
      </c>
      <c r="C7" s="150">
        <v>22</v>
      </c>
      <c r="D7" s="145">
        <v>0</v>
      </c>
      <c r="E7" s="150">
        <v>1</v>
      </c>
      <c r="F7" s="150">
        <v>1</v>
      </c>
      <c r="G7" s="150">
        <v>1</v>
      </c>
      <c r="H7" s="151">
        <v>1</v>
      </c>
      <c r="I7" s="151">
        <v>24</v>
      </c>
      <c r="J7" s="145">
        <v>0</v>
      </c>
      <c r="K7" s="151">
        <v>8</v>
      </c>
      <c r="L7" s="151">
        <v>2</v>
      </c>
      <c r="M7" s="151">
        <v>60</v>
      </c>
      <c r="N7" s="58"/>
      <c r="O7" s="55" t="s">
        <v>26</v>
      </c>
      <c r="P7" s="150">
        <v>8.8000000000000007</v>
      </c>
      <c r="Q7" s="151">
        <v>1</v>
      </c>
      <c r="R7" s="150">
        <v>5</v>
      </c>
      <c r="S7" s="150">
        <v>4</v>
      </c>
      <c r="T7" s="150">
        <v>8</v>
      </c>
      <c r="U7" s="151">
        <v>2</v>
      </c>
      <c r="V7" s="151">
        <v>21</v>
      </c>
      <c r="W7" s="145">
        <v>0</v>
      </c>
      <c r="X7" s="151">
        <v>27</v>
      </c>
      <c r="Y7" s="151">
        <v>3</v>
      </c>
      <c r="Z7" s="151">
        <v>79.8</v>
      </c>
    </row>
    <row r="8" spans="1:50" ht="12" customHeight="1">
      <c r="A8" s="58"/>
      <c r="B8" s="55" t="s">
        <v>25</v>
      </c>
      <c r="C8" s="150">
        <v>8</v>
      </c>
      <c r="D8" s="145">
        <v>0</v>
      </c>
      <c r="E8" s="150">
        <v>1</v>
      </c>
      <c r="F8" s="150">
        <v>1</v>
      </c>
      <c r="G8" s="144">
        <v>0</v>
      </c>
      <c r="H8" s="151">
        <v>2</v>
      </c>
      <c r="I8" s="151">
        <v>22.3</v>
      </c>
      <c r="J8" s="145">
        <v>0</v>
      </c>
      <c r="K8" s="151">
        <v>6</v>
      </c>
      <c r="L8" s="151">
        <v>2</v>
      </c>
      <c r="M8" s="151">
        <v>42.3</v>
      </c>
      <c r="N8" s="58"/>
      <c r="O8" s="55" t="s">
        <v>25</v>
      </c>
      <c r="P8" s="150">
        <v>13</v>
      </c>
      <c r="Q8" s="145">
        <v>0</v>
      </c>
      <c r="R8" s="150">
        <v>5</v>
      </c>
      <c r="S8" s="150">
        <v>1</v>
      </c>
      <c r="T8" s="150">
        <v>4</v>
      </c>
      <c r="U8" s="151">
        <v>2</v>
      </c>
      <c r="V8" s="151">
        <v>23.7</v>
      </c>
      <c r="W8" s="145">
        <v>0</v>
      </c>
      <c r="X8" s="151">
        <v>26.8</v>
      </c>
      <c r="Y8" s="151">
        <v>6</v>
      </c>
      <c r="Z8" s="151">
        <v>81.400000000000006</v>
      </c>
    </row>
    <row r="9" spans="1:50" ht="12" customHeight="1">
      <c r="A9" s="58"/>
      <c r="B9" s="55" t="s">
        <v>24</v>
      </c>
      <c r="C9" s="150">
        <v>1</v>
      </c>
      <c r="D9" s="144">
        <v>0</v>
      </c>
      <c r="E9" s="144">
        <v>0</v>
      </c>
      <c r="F9" s="144">
        <v>0</v>
      </c>
      <c r="G9" s="144">
        <v>0</v>
      </c>
      <c r="H9" s="144">
        <v>0</v>
      </c>
      <c r="I9" s="150">
        <v>1</v>
      </c>
      <c r="J9" s="144">
        <v>0</v>
      </c>
      <c r="K9" s="144">
        <v>0</v>
      </c>
      <c r="L9" s="150">
        <v>0.7</v>
      </c>
      <c r="M9" s="150">
        <v>2.7</v>
      </c>
      <c r="N9" s="58"/>
      <c r="O9" s="55" t="s">
        <v>24</v>
      </c>
      <c r="P9" s="150">
        <v>1.5</v>
      </c>
      <c r="Q9" s="144">
        <v>0</v>
      </c>
      <c r="R9" s="144">
        <v>0</v>
      </c>
      <c r="S9" s="144">
        <v>0</v>
      </c>
      <c r="T9" s="144">
        <v>0</v>
      </c>
      <c r="U9" s="144">
        <v>0</v>
      </c>
      <c r="V9" s="150">
        <v>3.5</v>
      </c>
      <c r="W9" s="144">
        <v>0</v>
      </c>
      <c r="X9" s="150">
        <v>1.8</v>
      </c>
      <c r="Y9" s="150">
        <v>0.3</v>
      </c>
      <c r="Z9" s="150">
        <v>7.1</v>
      </c>
    </row>
    <row r="10" spans="1:50" ht="12" customHeight="1">
      <c r="A10" s="58"/>
      <c r="B10" s="59" t="s">
        <v>97</v>
      </c>
      <c r="C10" s="152">
        <v>56</v>
      </c>
      <c r="D10" s="154">
        <v>0</v>
      </c>
      <c r="E10" s="152">
        <v>7</v>
      </c>
      <c r="F10" s="152">
        <v>7</v>
      </c>
      <c r="G10" s="152">
        <v>11</v>
      </c>
      <c r="H10" s="153">
        <v>6</v>
      </c>
      <c r="I10" s="153">
        <v>119.3</v>
      </c>
      <c r="J10" s="154">
        <v>0</v>
      </c>
      <c r="K10" s="153">
        <v>37</v>
      </c>
      <c r="L10" s="153">
        <v>11.7</v>
      </c>
      <c r="M10" s="153">
        <v>255</v>
      </c>
      <c r="N10" s="58"/>
      <c r="O10" s="59" t="s">
        <v>97</v>
      </c>
      <c r="P10" s="152">
        <v>44.3</v>
      </c>
      <c r="Q10" s="153">
        <v>1</v>
      </c>
      <c r="R10" s="152">
        <v>14</v>
      </c>
      <c r="S10" s="152">
        <v>12</v>
      </c>
      <c r="T10" s="152">
        <v>22</v>
      </c>
      <c r="U10" s="153">
        <v>6</v>
      </c>
      <c r="V10" s="153">
        <v>97.2</v>
      </c>
      <c r="W10" s="154">
        <v>0</v>
      </c>
      <c r="X10" s="153">
        <v>100.6</v>
      </c>
      <c r="Y10" s="153">
        <v>13.3</v>
      </c>
      <c r="Z10" s="153">
        <v>310.3</v>
      </c>
    </row>
    <row r="11" spans="1:50" ht="12" customHeight="1">
      <c r="A11" s="58"/>
      <c r="B11" s="55" t="s">
        <v>15</v>
      </c>
      <c r="C11" s="144">
        <v>0</v>
      </c>
      <c r="D11" s="145">
        <v>0</v>
      </c>
      <c r="E11" s="144">
        <v>0</v>
      </c>
      <c r="F11" s="144">
        <v>0</v>
      </c>
      <c r="G11" s="144">
        <v>0</v>
      </c>
      <c r="H11" s="145">
        <v>0</v>
      </c>
      <c r="I11" s="145">
        <v>0</v>
      </c>
      <c r="J11" s="145">
        <v>0</v>
      </c>
      <c r="K11" s="145">
        <v>0</v>
      </c>
      <c r="L11" s="145">
        <v>0</v>
      </c>
      <c r="M11" s="145">
        <v>0</v>
      </c>
      <c r="N11" s="58"/>
      <c r="O11" s="55" t="s">
        <v>15</v>
      </c>
      <c r="P11" s="144">
        <v>0</v>
      </c>
      <c r="Q11" s="145">
        <v>0</v>
      </c>
      <c r="R11" s="144">
        <v>0</v>
      </c>
      <c r="S11" s="144">
        <v>0</v>
      </c>
      <c r="T11" s="144">
        <v>0</v>
      </c>
      <c r="U11" s="145">
        <v>0</v>
      </c>
      <c r="V11" s="145">
        <v>0</v>
      </c>
      <c r="W11" s="145">
        <v>0</v>
      </c>
      <c r="X11" s="145">
        <v>0</v>
      </c>
      <c r="Y11" s="145">
        <v>0</v>
      </c>
      <c r="Z11" s="145">
        <v>0</v>
      </c>
    </row>
    <row r="12" spans="1:50" ht="12" customHeight="1">
      <c r="A12" s="58"/>
      <c r="B12" s="55" t="s">
        <v>14</v>
      </c>
      <c r="C12" s="144">
        <v>0</v>
      </c>
      <c r="D12" s="144">
        <v>0</v>
      </c>
      <c r="E12" s="144">
        <v>0</v>
      </c>
      <c r="F12" s="144">
        <v>0</v>
      </c>
      <c r="G12" s="144">
        <v>0</v>
      </c>
      <c r="H12" s="144">
        <v>0</v>
      </c>
      <c r="I12" s="144">
        <v>0</v>
      </c>
      <c r="J12" s="144">
        <v>0</v>
      </c>
      <c r="K12" s="144">
        <v>0</v>
      </c>
      <c r="L12" s="144">
        <v>0</v>
      </c>
      <c r="M12" s="144">
        <v>0</v>
      </c>
      <c r="N12" s="58"/>
      <c r="O12" s="55" t="s">
        <v>14</v>
      </c>
      <c r="P12" s="144">
        <v>0</v>
      </c>
      <c r="Q12" s="144">
        <v>0</v>
      </c>
      <c r="R12" s="144">
        <v>0</v>
      </c>
      <c r="S12" s="144">
        <v>0</v>
      </c>
      <c r="T12" s="144">
        <v>0</v>
      </c>
      <c r="U12" s="144">
        <v>0</v>
      </c>
      <c r="V12" s="144">
        <v>0</v>
      </c>
      <c r="W12" s="144">
        <v>0</v>
      </c>
      <c r="X12" s="144">
        <v>0</v>
      </c>
      <c r="Y12" s="144">
        <v>0</v>
      </c>
      <c r="Z12" s="144">
        <v>0</v>
      </c>
    </row>
    <row r="13" spans="1:50" ht="12" customHeight="1">
      <c r="A13" s="58"/>
      <c r="B13" s="59" t="s">
        <v>98</v>
      </c>
      <c r="C13" s="155">
        <v>0</v>
      </c>
      <c r="D13" s="154">
        <v>0</v>
      </c>
      <c r="E13" s="155">
        <v>0</v>
      </c>
      <c r="F13" s="155">
        <v>0</v>
      </c>
      <c r="G13" s="155">
        <v>0</v>
      </c>
      <c r="H13" s="154">
        <v>0</v>
      </c>
      <c r="I13" s="154">
        <v>0</v>
      </c>
      <c r="J13" s="154">
        <v>0</v>
      </c>
      <c r="K13" s="154">
        <v>0</v>
      </c>
      <c r="L13" s="154">
        <v>0</v>
      </c>
      <c r="M13" s="154">
        <v>0</v>
      </c>
      <c r="N13" s="58"/>
      <c r="O13" s="59" t="s">
        <v>98</v>
      </c>
      <c r="P13" s="155">
        <v>0</v>
      </c>
      <c r="Q13" s="154">
        <v>0</v>
      </c>
      <c r="R13" s="155">
        <v>0</v>
      </c>
      <c r="S13" s="155">
        <v>0</v>
      </c>
      <c r="T13" s="155">
        <v>0</v>
      </c>
      <c r="U13" s="154">
        <v>0</v>
      </c>
      <c r="V13" s="154">
        <v>0</v>
      </c>
      <c r="W13" s="154">
        <v>0</v>
      </c>
      <c r="X13" s="154">
        <v>0</v>
      </c>
      <c r="Y13" s="154">
        <v>0</v>
      </c>
      <c r="Z13" s="154">
        <v>0</v>
      </c>
    </row>
    <row r="14" spans="1:50" ht="12" customHeight="1">
      <c r="A14" s="58"/>
      <c r="B14" s="59" t="s">
        <v>1</v>
      </c>
      <c r="C14" s="156">
        <v>56</v>
      </c>
      <c r="D14" s="158">
        <v>0</v>
      </c>
      <c r="E14" s="156">
        <v>7</v>
      </c>
      <c r="F14" s="156">
        <v>7</v>
      </c>
      <c r="G14" s="156">
        <v>11</v>
      </c>
      <c r="H14" s="157">
        <v>6</v>
      </c>
      <c r="I14" s="157">
        <v>119.3</v>
      </c>
      <c r="J14" s="157">
        <v>0</v>
      </c>
      <c r="K14" s="157">
        <v>37</v>
      </c>
      <c r="L14" s="157">
        <v>11.7</v>
      </c>
      <c r="M14" s="157">
        <v>255</v>
      </c>
      <c r="N14" s="58"/>
      <c r="O14" s="59" t="s">
        <v>1</v>
      </c>
      <c r="P14" s="156">
        <v>44.3</v>
      </c>
      <c r="Q14" s="157">
        <v>1</v>
      </c>
      <c r="R14" s="156">
        <v>14</v>
      </c>
      <c r="S14" s="156">
        <v>12</v>
      </c>
      <c r="T14" s="156">
        <v>22</v>
      </c>
      <c r="U14" s="157">
        <v>6</v>
      </c>
      <c r="V14" s="157">
        <v>97.2</v>
      </c>
      <c r="W14" s="158">
        <v>0</v>
      </c>
      <c r="X14" s="157">
        <v>100.6</v>
      </c>
      <c r="Y14" s="157">
        <v>13.3</v>
      </c>
      <c r="Z14" s="157">
        <v>310.3</v>
      </c>
    </row>
    <row r="15" spans="1:50" ht="12" customHeight="1">
      <c r="A15" s="53" t="s">
        <v>117</v>
      </c>
      <c r="B15" s="55" t="s">
        <v>28</v>
      </c>
      <c r="C15" s="144">
        <v>0</v>
      </c>
      <c r="D15" s="145">
        <v>0</v>
      </c>
      <c r="E15" s="144">
        <v>0</v>
      </c>
      <c r="F15" s="144">
        <v>0</v>
      </c>
      <c r="G15" s="144">
        <v>0</v>
      </c>
      <c r="H15" s="145">
        <v>0</v>
      </c>
      <c r="I15" s="145">
        <v>0</v>
      </c>
      <c r="J15" s="145">
        <v>0</v>
      </c>
      <c r="K15" s="145">
        <v>0</v>
      </c>
      <c r="L15" s="145">
        <v>0</v>
      </c>
      <c r="M15" s="145">
        <v>0</v>
      </c>
      <c r="N15" s="53" t="s">
        <v>117</v>
      </c>
      <c r="O15" s="55" t="s">
        <v>28</v>
      </c>
      <c r="P15" s="144">
        <v>0</v>
      </c>
      <c r="Q15" s="145">
        <v>0</v>
      </c>
      <c r="R15" s="144">
        <v>0</v>
      </c>
      <c r="S15" s="144">
        <v>0</v>
      </c>
      <c r="T15" s="144">
        <v>0</v>
      </c>
      <c r="U15" s="145">
        <v>0</v>
      </c>
      <c r="V15" s="145">
        <v>0</v>
      </c>
      <c r="W15" s="145">
        <v>0</v>
      </c>
      <c r="X15" s="145">
        <v>0</v>
      </c>
      <c r="Y15" s="145">
        <v>0</v>
      </c>
      <c r="Z15" s="145">
        <v>0</v>
      </c>
    </row>
    <row r="16" spans="1:50" ht="12" customHeight="1">
      <c r="A16" s="58"/>
      <c r="B16" s="55" t="s">
        <v>27</v>
      </c>
      <c r="C16" s="144">
        <v>0</v>
      </c>
      <c r="D16" s="145">
        <v>0</v>
      </c>
      <c r="E16" s="144">
        <v>0</v>
      </c>
      <c r="F16" s="144">
        <v>0</v>
      </c>
      <c r="G16" s="144">
        <v>0</v>
      </c>
      <c r="H16" s="145">
        <v>0</v>
      </c>
      <c r="I16" s="145">
        <v>0</v>
      </c>
      <c r="J16" s="145">
        <v>0</v>
      </c>
      <c r="K16" s="145">
        <v>0</v>
      </c>
      <c r="L16" s="145">
        <v>0</v>
      </c>
      <c r="M16" s="145">
        <v>0</v>
      </c>
      <c r="N16" s="58"/>
      <c r="O16" s="55" t="s">
        <v>27</v>
      </c>
      <c r="P16" s="144">
        <v>0</v>
      </c>
      <c r="Q16" s="145">
        <v>0</v>
      </c>
      <c r="R16" s="144">
        <v>0</v>
      </c>
      <c r="S16" s="144">
        <v>0</v>
      </c>
      <c r="T16" s="144">
        <v>0</v>
      </c>
      <c r="U16" s="145">
        <v>0</v>
      </c>
      <c r="V16" s="145">
        <v>0</v>
      </c>
      <c r="W16" s="145">
        <v>0</v>
      </c>
      <c r="X16" s="145">
        <v>0</v>
      </c>
      <c r="Y16" s="145">
        <v>0</v>
      </c>
      <c r="Z16" s="145">
        <v>0</v>
      </c>
    </row>
    <row r="17" spans="1:26" ht="12" customHeight="1">
      <c r="A17" s="58"/>
      <c r="B17" s="55" t="s">
        <v>26</v>
      </c>
      <c r="C17" s="144">
        <v>0</v>
      </c>
      <c r="D17" s="145">
        <v>0</v>
      </c>
      <c r="E17" s="144">
        <v>0</v>
      </c>
      <c r="F17" s="144">
        <v>0</v>
      </c>
      <c r="G17" s="144">
        <v>0</v>
      </c>
      <c r="H17" s="145">
        <v>0</v>
      </c>
      <c r="I17" s="145">
        <v>0</v>
      </c>
      <c r="J17" s="145">
        <v>0</v>
      </c>
      <c r="K17" s="145">
        <v>0</v>
      </c>
      <c r="L17" s="145">
        <v>0</v>
      </c>
      <c r="M17" s="145">
        <v>0</v>
      </c>
      <c r="N17" s="58"/>
      <c r="O17" s="55" t="s">
        <v>26</v>
      </c>
      <c r="P17" s="144">
        <v>0</v>
      </c>
      <c r="Q17" s="145">
        <v>0</v>
      </c>
      <c r="R17" s="144">
        <v>0</v>
      </c>
      <c r="S17" s="144">
        <v>0</v>
      </c>
      <c r="T17" s="144">
        <v>0</v>
      </c>
      <c r="U17" s="145">
        <v>0</v>
      </c>
      <c r="V17" s="145">
        <v>0</v>
      </c>
      <c r="W17" s="145">
        <v>0</v>
      </c>
      <c r="X17" s="145">
        <v>0</v>
      </c>
      <c r="Y17" s="145">
        <v>0</v>
      </c>
      <c r="Z17" s="145">
        <v>0</v>
      </c>
    </row>
    <row r="18" spans="1:26" ht="12" customHeight="1">
      <c r="A18" s="58"/>
      <c r="B18" s="55" t="s">
        <v>25</v>
      </c>
      <c r="C18" s="144">
        <v>0</v>
      </c>
      <c r="D18" s="145">
        <v>0</v>
      </c>
      <c r="E18" s="144">
        <v>0</v>
      </c>
      <c r="F18" s="144">
        <v>0</v>
      </c>
      <c r="G18" s="144">
        <v>0</v>
      </c>
      <c r="H18" s="145">
        <v>0</v>
      </c>
      <c r="I18" s="145">
        <v>0</v>
      </c>
      <c r="J18" s="145">
        <v>0</v>
      </c>
      <c r="K18" s="145">
        <v>0</v>
      </c>
      <c r="L18" s="145">
        <v>0</v>
      </c>
      <c r="M18" s="145">
        <v>0</v>
      </c>
      <c r="N18" s="58"/>
      <c r="O18" s="55" t="s">
        <v>25</v>
      </c>
      <c r="P18" s="144">
        <v>0</v>
      </c>
      <c r="Q18" s="145">
        <v>0</v>
      </c>
      <c r="R18" s="144">
        <v>0</v>
      </c>
      <c r="S18" s="144">
        <v>0</v>
      </c>
      <c r="T18" s="144">
        <v>0</v>
      </c>
      <c r="U18" s="145">
        <v>0</v>
      </c>
      <c r="V18" s="145">
        <v>0</v>
      </c>
      <c r="W18" s="145">
        <v>0</v>
      </c>
      <c r="X18" s="145">
        <v>0</v>
      </c>
      <c r="Y18" s="145">
        <v>0</v>
      </c>
      <c r="Z18" s="145">
        <v>0</v>
      </c>
    </row>
    <row r="19" spans="1:26" ht="12" customHeight="1">
      <c r="A19" s="58"/>
      <c r="B19" s="55" t="s">
        <v>24</v>
      </c>
      <c r="C19" s="144">
        <v>0</v>
      </c>
      <c r="D19" s="144">
        <v>0</v>
      </c>
      <c r="E19" s="144">
        <v>0</v>
      </c>
      <c r="F19" s="144">
        <v>0</v>
      </c>
      <c r="G19" s="144">
        <v>0</v>
      </c>
      <c r="H19" s="144">
        <v>0</v>
      </c>
      <c r="I19" s="144">
        <v>0</v>
      </c>
      <c r="J19" s="144">
        <v>0</v>
      </c>
      <c r="K19" s="144">
        <v>0</v>
      </c>
      <c r="L19" s="144">
        <v>0</v>
      </c>
      <c r="M19" s="144">
        <v>0</v>
      </c>
      <c r="N19" s="58"/>
      <c r="O19" s="55" t="s">
        <v>24</v>
      </c>
      <c r="P19" s="144">
        <v>0</v>
      </c>
      <c r="Q19" s="144">
        <v>0</v>
      </c>
      <c r="R19" s="144">
        <v>0</v>
      </c>
      <c r="S19" s="144">
        <v>0</v>
      </c>
      <c r="T19" s="144">
        <v>0</v>
      </c>
      <c r="U19" s="144">
        <v>0</v>
      </c>
      <c r="V19" s="144">
        <v>0</v>
      </c>
      <c r="W19" s="144">
        <v>0</v>
      </c>
      <c r="X19" s="144">
        <v>0</v>
      </c>
      <c r="Y19" s="144">
        <v>0</v>
      </c>
      <c r="Z19" s="144">
        <v>0</v>
      </c>
    </row>
    <row r="20" spans="1:26" ht="12" customHeight="1">
      <c r="A20" s="58"/>
      <c r="B20" s="59" t="s">
        <v>97</v>
      </c>
      <c r="C20" s="155">
        <v>0</v>
      </c>
      <c r="D20" s="154">
        <v>0</v>
      </c>
      <c r="E20" s="155">
        <v>0</v>
      </c>
      <c r="F20" s="155">
        <v>0</v>
      </c>
      <c r="G20" s="155">
        <v>0</v>
      </c>
      <c r="H20" s="154">
        <v>0</v>
      </c>
      <c r="I20" s="154">
        <v>0</v>
      </c>
      <c r="J20" s="154">
        <v>0</v>
      </c>
      <c r="K20" s="154">
        <v>0</v>
      </c>
      <c r="L20" s="154">
        <v>0</v>
      </c>
      <c r="M20" s="154">
        <v>0</v>
      </c>
      <c r="N20" s="58"/>
      <c r="O20" s="59" t="s">
        <v>97</v>
      </c>
      <c r="P20" s="155">
        <v>0</v>
      </c>
      <c r="Q20" s="154">
        <v>0</v>
      </c>
      <c r="R20" s="155">
        <v>0</v>
      </c>
      <c r="S20" s="155">
        <v>0</v>
      </c>
      <c r="T20" s="155">
        <v>0</v>
      </c>
      <c r="U20" s="154">
        <v>0</v>
      </c>
      <c r="V20" s="154">
        <v>0</v>
      </c>
      <c r="W20" s="154">
        <v>0</v>
      </c>
      <c r="X20" s="154">
        <v>0</v>
      </c>
      <c r="Y20" s="154">
        <v>0</v>
      </c>
      <c r="Z20" s="154">
        <v>0</v>
      </c>
    </row>
    <row r="21" spans="1:26" ht="12" customHeight="1">
      <c r="A21" s="58"/>
      <c r="B21" s="55" t="s">
        <v>15</v>
      </c>
      <c r="C21" s="150">
        <v>129</v>
      </c>
      <c r="D21" s="145">
        <v>0</v>
      </c>
      <c r="E21" s="150">
        <v>4</v>
      </c>
      <c r="F21" s="150">
        <v>2</v>
      </c>
      <c r="G21" s="150">
        <v>3</v>
      </c>
      <c r="H21" s="151">
        <v>3</v>
      </c>
      <c r="I21" s="151">
        <v>20</v>
      </c>
      <c r="J21" s="145">
        <v>0</v>
      </c>
      <c r="K21" s="151">
        <v>30.5</v>
      </c>
      <c r="L21" s="151">
        <v>2</v>
      </c>
      <c r="M21" s="151">
        <v>193.5</v>
      </c>
      <c r="N21" s="58"/>
      <c r="O21" s="55" t="s">
        <v>15</v>
      </c>
      <c r="P21" s="150">
        <v>180.2</v>
      </c>
      <c r="Q21" s="145">
        <v>0</v>
      </c>
      <c r="R21" s="150">
        <v>18</v>
      </c>
      <c r="S21" s="150">
        <v>2</v>
      </c>
      <c r="T21" s="150">
        <v>8</v>
      </c>
      <c r="U21" s="151">
        <v>6</v>
      </c>
      <c r="V21" s="151">
        <v>62.3</v>
      </c>
      <c r="W21" s="145">
        <v>0</v>
      </c>
      <c r="X21" s="151">
        <v>140.69999999999999</v>
      </c>
      <c r="Y21" s="151">
        <v>15</v>
      </c>
      <c r="Z21" s="151">
        <v>432.2</v>
      </c>
    </row>
    <row r="22" spans="1:26" ht="12" customHeight="1">
      <c r="A22" s="58"/>
      <c r="B22" s="55" t="s">
        <v>14</v>
      </c>
      <c r="C22" s="150">
        <v>28</v>
      </c>
      <c r="D22" s="144">
        <v>0</v>
      </c>
      <c r="E22" s="144">
        <v>0</v>
      </c>
      <c r="F22" s="144">
        <v>0</v>
      </c>
      <c r="G22" s="144">
        <v>0</v>
      </c>
      <c r="H22" s="144">
        <v>0</v>
      </c>
      <c r="I22" s="150">
        <v>1</v>
      </c>
      <c r="J22" s="144">
        <v>0</v>
      </c>
      <c r="K22" s="150">
        <v>7</v>
      </c>
      <c r="L22" s="150">
        <v>2</v>
      </c>
      <c r="M22" s="150">
        <v>38</v>
      </c>
      <c r="N22" s="58"/>
      <c r="O22" s="55" t="s">
        <v>14</v>
      </c>
      <c r="P22" s="150">
        <v>40</v>
      </c>
      <c r="Q22" s="144">
        <v>0</v>
      </c>
      <c r="R22" s="144">
        <v>0</v>
      </c>
      <c r="S22" s="144">
        <v>0</v>
      </c>
      <c r="T22" s="144">
        <v>0</v>
      </c>
      <c r="U22" s="144">
        <v>0</v>
      </c>
      <c r="V22" s="150">
        <v>5</v>
      </c>
      <c r="W22" s="144">
        <v>0</v>
      </c>
      <c r="X22" s="150">
        <v>10</v>
      </c>
      <c r="Y22" s="150">
        <v>2</v>
      </c>
      <c r="Z22" s="150">
        <v>57</v>
      </c>
    </row>
    <row r="23" spans="1:26" ht="12" customHeight="1">
      <c r="A23" s="58"/>
      <c r="B23" s="59" t="s">
        <v>98</v>
      </c>
      <c r="C23" s="152">
        <v>157</v>
      </c>
      <c r="D23" s="154">
        <v>0</v>
      </c>
      <c r="E23" s="152">
        <v>4</v>
      </c>
      <c r="F23" s="152">
        <v>2</v>
      </c>
      <c r="G23" s="152">
        <v>3</v>
      </c>
      <c r="H23" s="153">
        <v>3</v>
      </c>
      <c r="I23" s="153">
        <v>21</v>
      </c>
      <c r="J23" s="154">
        <v>0</v>
      </c>
      <c r="K23" s="153">
        <v>37.5</v>
      </c>
      <c r="L23" s="153">
        <v>4</v>
      </c>
      <c r="M23" s="153">
        <v>231.5</v>
      </c>
      <c r="N23" s="58"/>
      <c r="O23" s="59" t="s">
        <v>98</v>
      </c>
      <c r="P23" s="152">
        <v>220.2</v>
      </c>
      <c r="Q23" s="154">
        <v>0</v>
      </c>
      <c r="R23" s="152">
        <v>18</v>
      </c>
      <c r="S23" s="152">
        <v>2</v>
      </c>
      <c r="T23" s="152">
        <v>8</v>
      </c>
      <c r="U23" s="153">
        <v>6</v>
      </c>
      <c r="V23" s="153">
        <v>67.3</v>
      </c>
      <c r="W23" s="154">
        <v>0</v>
      </c>
      <c r="X23" s="153">
        <v>150.69999999999999</v>
      </c>
      <c r="Y23" s="153">
        <v>17</v>
      </c>
      <c r="Z23" s="153">
        <v>489.2</v>
      </c>
    </row>
    <row r="24" spans="1:26" ht="12" customHeight="1">
      <c r="A24" s="58"/>
      <c r="B24" s="59" t="s">
        <v>1</v>
      </c>
      <c r="C24" s="156">
        <v>157</v>
      </c>
      <c r="D24" s="158">
        <v>0</v>
      </c>
      <c r="E24" s="156">
        <v>4</v>
      </c>
      <c r="F24" s="156">
        <v>2</v>
      </c>
      <c r="G24" s="156">
        <v>3</v>
      </c>
      <c r="H24" s="157">
        <v>3</v>
      </c>
      <c r="I24" s="157">
        <v>21</v>
      </c>
      <c r="J24" s="158">
        <v>0</v>
      </c>
      <c r="K24" s="157">
        <v>37.5</v>
      </c>
      <c r="L24" s="157">
        <v>4</v>
      </c>
      <c r="M24" s="157">
        <v>231.5</v>
      </c>
      <c r="N24" s="58"/>
      <c r="O24" s="59" t="s">
        <v>1</v>
      </c>
      <c r="P24" s="156">
        <v>220.2</v>
      </c>
      <c r="Q24" s="158">
        <v>0</v>
      </c>
      <c r="R24" s="156">
        <v>18</v>
      </c>
      <c r="S24" s="156">
        <v>2</v>
      </c>
      <c r="T24" s="156">
        <v>8</v>
      </c>
      <c r="U24" s="157">
        <v>6</v>
      </c>
      <c r="V24" s="157">
        <v>67.3</v>
      </c>
      <c r="W24" s="158">
        <v>0</v>
      </c>
      <c r="X24" s="157">
        <v>150.69999999999999</v>
      </c>
      <c r="Y24" s="157">
        <v>17</v>
      </c>
      <c r="Z24" s="157">
        <v>489.2</v>
      </c>
    </row>
    <row r="25" spans="1:26" ht="12" customHeight="1">
      <c r="A25" s="53" t="s">
        <v>117</v>
      </c>
      <c r="B25" s="55" t="s">
        <v>28</v>
      </c>
      <c r="C25" s="144">
        <v>0</v>
      </c>
      <c r="D25" s="145">
        <v>0</v>
      </c>
      <c r="E25" s="144">
        <v>0</v>
      </c>
      <c r="F25" s="144">
        <v>0</v>
      </c>
      <c r="G25" s="144">
        <v>0</v>
      </c>
      <c r="H25" s="145">
        <v>0</v>
      </c>
      <c r="I25" s="145">
        <v>0</v>
      </c>
      <c r="J25" s="145">
        <v>0</v>
      </c>
      <c r="K25" s="145">
        <v>0</v>
      </c>
      <c r="L25" s="145">
        <v>0</v>
      </c>
      <c r="M25" s="145">
        <v>0</v>
      </c>
      <c r="N25" s="53" t="s">
        <v>117</v>
      </c>
      <c r="O25" s="55" t="s">
        <v>28</v>
      </c>
      <c r="P25" s="144">
        <v>0</v>
      </c>
      <c r="Q25" s="145">
        <v>0</v>
      </c>
      <c r="R25" s="144">
        <v>0</v>
      </c>
      <c r="S25" s="144">
        <v>0</v>
      </c>
      <c r="T25" s="144">
        <v>0</v>
      </c>
      <c r="U25" s="145">
        <v>0</v>
      </c>
      <c r="V25" s="145">
        <v>0</v>
      </c>
      <c r="W25" s="145">
        <v>0</v>
      </c>
      <c r="X25" s="145">
        <v>0</v>
      </c>
      <c r="Y25" s="145">
        <v>0</v>
      </c>
      <c r="Z25" s="145">
        <v>0</v>
      </c>
    </row>
    <row r="26" spans="1:26" ht="12" customHeight="1">
      <c r="A26" s="53" t="s">
        <v>123</v>
      </c>
      <c r="B26" s="55" t="s">
        <v>27</v>
      </c>
      <c r="C26" s="144">
        <v>0</v>
      </c>
      <c r="D26" s="145">
        <v>0</v>
      </c>
      <c r="E26" s="144">
        <v>0</v>
      </c>
      <c r="F26" s="144">
        <v>0</v>
      </c>
      <c r="G26" s="144">
        <v>0</v>
      </c>
      <c r="H26" s="145">
        <v>0</v>
      </c>
      <c r="I26" s="145">
        <v>0</v>
      </c>
      <c r="J26" s="145">
        <v>0</v>
      </c>
      <c r="K26" s="145">
        <v>0</v>
      </c>
      <c r="L26" s="145">
        <v>0</v>
      </c>
      <c r="M26" s="145">
        <v>0</v>
      </c>
      <c r="N26" s="53" t="s">
        <v>123</v>
      </c>
      <c r="O26" s="55" t="s">
        <v>27</v>
      </c>
      <c r="P26" s="144">
        <v>0</v>
      </c>
      <c r="Q26" s="145">
        <v>0</v>
      </c>
      <c r="R26" s="144">
        <v>0</v>
      </c>
      <c r="S26" s="144">
        <v>0</v>
      </c>
      <c r="T26" s="144">
        <v>0</v>
      </c>
      <c r="U26" s="145">
        <v>0</v>
      </c>
      <c r="V26" s="145">
        <v>0</v>
      </c>
      <c r="W26" s="145">
        <v>0</v>
      </c>
      <c r="X26" s="145">
        <v>0</v>
      </c>
      <c r="Y26" s="145">
        <v>0</v>
      </c>
      <c r="Z26" s="145">
        <v>0</v>
      </c>
    </row>
    <row r="27" spans="1:26" ht="12" customHeight="1">
      <c r="A27" s="58"/>
      <c r="B27" s="55" t="s">
        <v>26</v>
      </c>
      <c r="C27" s="144">
        <v>0</v>
      </c>
      <c r="D27" s="145">
        <v>0</v>
      </c>
      <c r="E27" s="144">
        <v>0</v>
      </c>
      <c r="F27" s="144">
        <v>0</v>
      </c>
      <c r="G27" s="144">
        <v>0</v>
      </c>
      <c r="H27" s="145">
        <v>0</v>
      </c>
      <c r="I27" s="145">
        <v>0</v>
      </c>
      <c r="J27" s="145">
        <v>0</v>
      </c>
      <c r="K27" s="145">
        <v>0</v>
      </c>
      <c r="L27" s="145">
        <v>0</v>
      </c>
      <c r="M27" s="145">
        <v>0</v>
      </c>
      <c r="N27" s="58"/>
      <c r="O27" s="55" t="s">
        <v>26</v>
      </c>
      <c r="P27" s="144">
        <v>0</v>
      </c>
      <c r="Q27" s="145">
        <v>0</v>
      </c>
      <c r="R27" s="144">
        <v>0</v>
      </c>
      <c r="S27" s="144">
        <v>0</v>
      </c>
      <c r="T27" s="144">
        <v>0</v>
      </c>
      <c r="U27" s="145">
        <v>0</v>
      </c>
      <c r="V27" s="145">
        <v>0</v>
      </c>
      <c r="W27" s="145">
        <v>0</v>
      </c>
      <c r="X27" s="145">
        <v>0</v>
      </c>
      <c r="Y27" s="145">
        <v>0</v>
      </c>
      <c r="Z27" s="145">
        <v>0</v>
      </c>
    </row>
    <row r="28" spans="1:26" ht="12" customHeight="1">
      <c r="A28" s="58"/>
      <c r="B28" s="55" t="s">
        <v>25</v>
      </c>
      <c r="C28" s="144">
        <v>0</v>
      </c>
      <c r="D28" s="145">
        <v>0</v>
      </c>
      <c r="E28" s="144">
        <v>0</v>
      </c>
      <c r="F28" s="144">
        <v>0</v>
      </c>
      <c r="G28" s="144">
        <v>0</v>
      </c>
      <c r="H28" s="145">
        <v>0</v>
      </c>
      <c r="I28" s="145">
        <v>0</v>
      </c>
      <c r="J28" s="145">
        <v>0</v>
      </c>
      <c r="K28" s="145">
        <v>0</v>
      </c>
      <c r="L28" s="145">
        <v>0</v>
      </c>
      <c r="M28" s="145">
        <v>0</v>
      </c>
      <c r="N28" s="58"/>
      <c r="O28" s="55" t="s">
        <v>25</v>
      </c>
      <c r="P28" s="144">
        <v>0</v>
      </c>
      <c r="Q28" s="145">
        <v>0</v>
      </c>
      <c r="R28" s="144">
        <v>0</v>
      </c>
      <c r="S28" s="144">
        <v>0</v>
      </c>
      <c r="T28" s="144">
        <v>0</v>
      </c>
      <c r="U28" s="145">
        <v>0</v>
      </c>
      <c r="V28" s="145">
        <v>0</v>
      </c>
      <c r="W28" s="145">
        <v>0</v>
      </c>
      <c r="X28" s="145">
        <v>0</v>
      </c>
      <c r="Y28" s="145">
        <v>0</v>
      </c>
      <c r="Z28" s="145">
        <v>0</v>
      </c>
    </row>
    <row r="29" spans="1:26" ht="12" customHeight="1">
      <c r="A29" s="58"/>
      <c r="B29" s="55" t="s">
        <v>24</v>
      </c>
      <c r="C29" s="144">
        <v>0</v>
      </c>
      <c r="D29" s="144">
        <v>0</v>
      </c>
      <c r="E29" s="144">
        <v>0</v>
      </c>
      <c r="F29" s="144">
        <v>0</v>
      </c>
      <c r="G29" s="144">
        <v>0</v>
      </c>
      <c r="H29" s="144">
        <v>0</v>
      </c>
      <c r="I29" s="144">
        <v>0</v>
      </c>
      <c r="J29" s="144">
        <v>0</v>
      </c>
      <c r="K29" s="144">
        <v>0</v>
      </c>
      <c r="L29" s="144">
        <v>0</v>
      </c>
      <c r="M29" s="144">
        <v>0</v>
      </c>
      <c r="N29" s="58"/>
      <c r="O29" s="55" t="s">
        <v>24</v>
      </c>
      <c r="P29" s="144">
        <v>0</v>
      </c>
      <c r="Q29" s="144">
        <v>0</v>
      </c>
      <c r="R29" s="144">
        <v>0</v>
      </c>
      <c r="S29" s="144">
        <v>0</v>
      </c>
      <c r="T29" s="144">
        <v>0</v>
      </c>
      <c r="U29" s="144">
        <v>0</v>
      </c>
      <c r="V29" s="144">
        <v>0</v>
      </c>
      <c r="W29" s="144">
        <v>0</v>
      </c>
      <c r="X29" s="144">
        <v>0</v>
      </c>
      <c r="Y29" s="144">
        <v>0</v>
      </c>
      <c r="Z29" s="144">
        <v>0</v>
      </c>
    </row>
    <row r="30" spans="1:26" ht="12" customHeight="1">
      <c r="A30" s="58"/>
      <c r="B30" s="59" t="s">
        <v>97</v>
      </c>
      <c r="C30" s="155">
        <v>0</v>
      </c>
      <c r="D30" s="154">
        <v>0</v>
      </c>
      <c r="E30" s="155">
        <v>0</v>
      </c>
      <c r="F30" s="155">
        <v>0</v>
      </c>
      <c r="G30" s="155">
        <v>0</v>
      </c>
      <c r="H30" s="154">
        <v>0</v>
      </c>
      <c r="I30" s="154">
        <v>0</v>
      </c>
      <c r="J30" s="154">
        <v>0</v>
      </c>
      <c r="K30" s="154">
        <v>0</v>
      </c>
      <c r="L30" s="154">
        <v>0</v>
      </c>
      <c r="M30" s="154">
        <v>0</v>
      </c>
      <c r="N30" s="58"/>
      <c r="O30" s="59" t="s">
        <v>97</v>
      </c>
      <c r="P30" s="155">
        <v>0</v>
      </c>
      <c r="Q30" s="154">
        <v>0</v>
      </c>
      <c r="R30" s="155">
        <v>0</v>
      </c>
      <c r="S30" s="155">
        <v>0</v>
      </c>
      <c r="T30" s="155">
        <v>0</v>
      </c>
      <c r="U30" s="154">
        <v>0</v>
      </c>
      <c r="V30" s="154">
        <v>0</v>
      </c>
      <c r="W30" s="154">
        <v>0</v>
      </c>
      <c r="X30" s="154">
        <v>0</v>
      </c>
      <c r="Y30" s="154">
        <v>0</v>
      </c>
      <c r="Z30" s="154">
        <v>0</v>
      </c>
    </row>
    <row r="31" spans="1:26" ht="12" customHeight="1">
      <c r="A31" s="58"/>
      <c r="B31" s="55" t="s">
        <v>15</v>
      </c>
      <c r="C31" s="150">
        <v>5</v>
      </c>
      <c r="D31" s="145">
        <v>0</v>
      </c>
      <c r="E31" s="150">
        <v>1.2</v>
      </c>
      <c r="F31" s="144">
        <v>0</v>
      </c>
      <c r="G31" s="150">
        <v>2.5</v>
      </c>
      <c r="H31" s="151">
        <v>1.3</v>
      </c>
      <c r="I31" s="151">
        <v>9.6999999999999993</v>
      </c>
      <c r="J31" s="145">
        <v>0</v>
      </c>
      <c r="K31" s="151">
        <v>35.200000000000003</v>
      </c>
      <c r="L31" s="145">
        <v>0</v>
      </c>
      <c r="M31" s="151">
        <v>54.8</v>
      </c>
      <c r="N31" s="58"/>
      <c r="O31" s="55" t="s">
        <v>15</v>
      </c>
      <c r="P31" s="150">
        <v>17.7</v>
      </c>
      <c r="Q31" s="145">
        <v>0</v>
      </c>
      <c r="R31" s="150">
        <v>2.7</v>
      </c>
      <c r="S31" s="150">
        <v>2</v>
      </c>
      <c r="T31" s="150">
        <v>5.7</v>
      </c>
      <c r="U31" s="151">
        <v>1.7</v>
      </c>
      <c r="V31" s="151">
        <v>22.7</v>
      </c>
      <c r="W31" s="151">
        <v>0.7</v>
      </c>
      <c r="X31" s="151">
        <v>89.7</v>
      </c>
      <c r="Y31" s="151">
        <v>7.3</v>
      </c>
      <c r="Z31" s="151">
        <v>150</v>
      </c>
    </row>
    <row r="32" spans="1:26" ht="12" customHeight="1">
      <c r="A32" s="58"/>
      <c r="B32" s="55" t="s">
        <v>14</v>
      </c>
      <c r="C32" s="144">
        <v>0</v>
      </c>
      <c r="D32" s="144">
        <v>0</v>
      </c>
      <c r="E32" s="144">
        <v>0</v>
      </c>
      <c r="F32" s="144">
        <v>0</v>
      </c>
      <c r="G32" s="144">
        <v>0</v>
      </c>
      <c r="H32" s="144">
        <v>0</v>
      </c>
      <c r="I32" s="144">
        <v>0</v>
      </c>
      <c r="J32" s="144">
        <v>0</v>
      </c>
      <c r="K32" s="144">
        <v>0</v>
      </c>
      <c r="L32" s="144">
        <v>0</v>
      </c>
      <c r="M32" s="144">
        <v>0</v>
      </c>
      <c r="N32" s="58"/>
      <c r="O32" s="55" t="s">
        <v>14</v>
      </c>
      <c r="P32" s="144">
        <v>0</v>
      </c>
      <c r="Q32" s="144">
        <v>0</v>
      </c>
      <c r="R32" s="144">
        <v>0</v>
      </c>
      <c r="S32" s="144">
        <v>0</v>
      </c>
      <c r="T32" s="144">
        <v>0</v>
      </c>
      <c r="U32" s="144">
        <v>0</v>
      </c>
      <c r="V32" s="144">
        <v>0</v>
      </c>
      <c r="W32" s="144">
        <v>0</v>
      </c>
      <c r="X32" s="144">
        <v>0</v>
      </c>
      <c r="Y32" s="144">
        <v>0</v>
      </c>
      <c r="Z32" s="144">
        <v>0</v>
      </c>
    </row>
    <row r="33" spans="1:26" ht="12" customHeight="1">
      <c r="A33" s="58"/>
      <c r="B33" s="59" t="s">
        <v>98</v>
      </c>
      <c r="C33" s="152">
        <v>5</v>
      </c>
      <c r="D33" s="154">
        <v>0</v>
      </c>
      <c r="E33" s="152">
        <v>1.2</v>
      </c>
      <c r="F33" s="155">
        <v>0</v>
      </c>
      <c r="G33" s="152">
        <v>2.5</v>
      </c>
      <c r="H33" s="153">
        <v>1.3</v>
      </c>
      <c r="I33" s="153">
        <v>9.6999999999999993</v>
      </c>
      <c r="J33" s="154">
        <v>0</v>
      </c>
      <c r="K33" s="153">
        <v>35.200000000000003</v>
      </c>
      <c r="L33" s="154">
        <v>0</v>
      </c>
      <c r="M33" s="153">
        <v>54.8</v>
      </c>
      <c r="N33" s="58"/>
      <c r="O33" s="59" t="s">
        <v>98</v>
      </c>
      <c r="P33" s="152">
        <v>17.7</v>
      </c>
      <c r="Q33" s="154">
        <v>0</v>
      </c>
      <c r="R33" s="152">
        <v>2.7</v>
      </c>
      <c r="S33" s="152">
        <v>2</v>
      </c>
      <c r="T33" s="152">
        <v>5.7</v>
      </c>
      <c r="U33" s="153">
        <v>1.7</v>
      </c>
      <c r="V33" s="153">
        <v>22.7</v>
      </c>
      <c r="W33" s="153">
        <v>0.7</v>
      </c>
      <c r="X33" s="153">
        <v>89.7</v>
      </c>
      <c r="Y33" s="153">
        <v>7.3</v>
      </c>
      <c r="Z33" s="153">
        <v>150</v>
      </c>
    </row>
    <row r="34" spans="1:26" ht="12" customHeight="1">
      <c r="A34" s="58"/>
      <c r="B34" s="59" t="s">
        <v>1</v>
      </c>
      <c r="C34" s="156">
        <v>5</v>
      </c>
      <c r="D34" s="158">
        <v>0</v>
      </c>
      <c r="E34" s="156">
        <v>1.2</v>
      </c>
      <c r="F34" s="163">
        <v>0</v>
      </c>
      <c r="G34" s="156">
        <v>2.5</v>
      </c>
      <c r="H34" s="157">
        <v>1.3</v>
      </c>
      <c r="I34" s="157">
        <v>9.6999999999999993</v>
      </c>
      <c r="J34" s="158">
        <v>0</v>
      </c>
      <c r="K34" s="157">
        <v>35.200000000000003</v>
      </c>
      <c r="L34" s="158">
        <v>0</v>
      </c>
      <c r="M34" s="157">
        <v>54.8</v>
      </c>
      <c r="N34" s="58"/>
      <c r="O34" s="59" t="s">
        <v>1</v>
      </c>
      <c r="P34" s="156">
        <v>17.7</v>
      </c>
      <c r="Q34" s="158">
        <v>0</v>
      </c>
      <c r="R34" s="156">
        <v>2.7</v>
      </c>
      <c r="S34" s="156">
        <v>2</v>
      </c>
      <c r="T34" s="156">
        <v>5.7</v>
      </c>
      <c r="U34" s="157">
        <v>1.7</v>
      </c>
      <c r="V34" s="157">
        <v>22.7</v>
      </c>
      <c r="W34" s="157">
        <v>0.7</v>
      </c>
      <c r="X34" s="157">
        <v>89.7</v>
      </c>
      <c r="Y34" s="157">
        <v>7.3</v>
      </c>
      <c r="Z34" s="157">
        <v>150</v>
      </c>
    </row>
    <row r="35" spans="1:26" ht="12" customHeight="1">
      <c r="A35" s="23" t="s">
        <v>36</v>
      </c>
      <c r="B35" s="55" t="s">
        <v>28</v>
      </c>
      <c r="C35" s="159">
        <v>12</v>
      </c>
      <c r="D35" s="160">
        <v>0</v>
      </c>
      <c r="E35" s="159">
        <v>5</v>
      </c>
      <c r="F35" s="159">
        <v>4</v>
      </c>
      <c r="G35" s="159">
        <v>5</v>
      </c>
      <c r="H35" s="161">
        <v>1</v>
      </c>
      <c r="I35" s="161">
        <v>43</v>
      </c>
      <c r="J35" s="160">
        <v>0</v>
      </c>
      <c r="K35" s="161">
        <v>13</v>
      </c>
      <c r="L35" s="161">
        <v>5</v>
      </c>
      <c r="M35" s="161">
        <v>88</v>
      </c>
      <c r="N35" s="23" t="s">
        <v>36</v>
      </c>
      <c r="O35" s="55" t="s">
        <v>28</v>
      </c>
      <c r="P35" s="150">
        <v>10</v>
      </c>
      <c r="Q35" s="145">
        <v>0</v>
      </c>
      <c r="R35" s="150">
        <v>1</v>
      </c>
      <c r="S35" s="150">
        <v>3</v>
      </c>
      <c r="T35" s="150">
        <v>8</v>
      </c>
      <c r="U35" s="145">
        <v>0</v>
      </c>
      <c r="V35" s="151">
        <v>21</v>
      </c>
      <c r="W35" s="145">
        <v>0</v>
      </c>
      <c r="X35" s="151">
        <v>23</v>
      </c>
      <c r="Y35" s="151">
        <v>2</v>
      </c>
      <c r="Z35" s="151">
        <v>68</v>
      </c>
    </row>
    <row r="36" spans="1:26" ht="12" customHeight="1">
      <c r="A36" s="22"/>
      <c r="B36" s="55" t="s">
        <v>27</v>
      </c>
      <c r="C36" s="159">
        <v>13</v>
      </c>
      <c r="D36" s="160">
        <v>0</v>
      </c>
      <c r="E36" s="162">
        <v>0</v>
      </c>
      <c r="F36" s="159">
        <v>1</v>
      </c>
      <c r="G36" s="159">
        <v>5</v>
      </c>
      <c r="H36" s="161">
        <v>2</v>
      </c>
      <c r="I36" s="161">
        <v>29</v>
      </c>
      <c r="J36" s="160">
        <v>0</v>
      </c>
      <c r="K36" s="161">
        <v>10</v>
      </c>
      <c r="L36" s="161">
        <v>2</v>
      </c>
      <c r="M36" s="161">
        <v>62</v>
      </c>
      <c r="N36" s="22"/>
      <c r="O36" s="55" t="s">
        <v>27</v>
      </c>
      <c r="P36" s="150">
        <v>11</v>
      </c>
      <c r="Q36" s="145">
        <v>0</v>
      </c>
      <c r="R36" s="150">
        <v>3</v>
      </c>
      <c r="S36" s="150">
        <v>4</v>
      </c>
      <c r="T36" s="150">
        <v>2</v>
      </c>
      <c r="U36" s="151">
        <v>2</v>
      </c>
      <c r="V36" s="151">
        <v>28</v>
      </c>
      <c r="W36" s="145">
        <v>0</v>
      </c>
      <c r="X36" s="151">
        <v>22</v>
      </c>
      <c r="Y36" s="151">
        <v>2</v>
      </c>
      <c r="Z36" s="151">
        <v>74</v>
      </c>
    </row>
    <row r="37" spans="1:26" ht="12" customHeight="1">
      <c r="A37" s="22"/>
      <c r="B37" s="55" t="s">
        <v>26</v>
      </c>
      <c r="C37" s="159">
        <v>22</v>
      </c>
      <c r="D37" s="160">
        <v>0</v>
      </c>
      <c r="E37" s="159">
        <v>1</v>
      </c>
      <c r="F37" s="159">
        <v>1</v>
      </c>
      <c r="G37" s="159">
        <v>1</v>
      </c>
      <c r="H37" s="161">
        <v>1</v>
      </c>
      <c r="I37" s="161">
        <v>24</v>
      </c>
      <c r="J37" s="160">
        <v>0</v>
      </c>
      <c r="K37" s="161">
        <v>8</v>
      </c>
      <c r="L37" s="161">
        <v>2</v>
      </c>
      <c r="M37" s="161">
        <v>60</v>
      </c>
      <c r="N37" s="22"/>
      <c r="O37" s="55" t="s">
        <v>26</v>
      </c>
      <c r="P37" s="150">
        <v>8.8000000000000007</v>
      </c>
      <c r="Q37" s="151">
        <v>1</v>
      </c>
      <c r="R37" s="150">
        <v>5</v>
      </c>
      <c r="S37" s="150">
        <v>4</v>
      </c>
      <c r="T37" s="150">
        <v>8</v>
      </c>
      <c r="U37" s="151">
        <v>2</v>
      </c>
      <c r="V37" s="151">
        <v>21</v>
      </c>
      <c r="W37" s="145">
        <v>0</v>
      </c>
      <c r="X37" s="151">
        <v>27</v>
      </c>
      <c r="Y37" s="151">
        <v>3</v>
      </c>
      <c r="Z37" s="151">
        <v>79.8</v>
      </c>
    </row>
    <row r="38" spans="1:26" ht="12" customHeight="1">
      <c r="A38" s="22"/>
      <c r="B38" s="55" t="s">
        <v>25</v>
      </c>
      <c r="C38" s="159">
        <v>8</v>
      </c>
      <c r="D38" s="160">
        <v>0</v>
      </c>
      <c r="E38" s="159">
        <v>1</v>
      </c>
      <c r="F38" s="159">
        <v>1</v>
      </c>
      <c r="G38" s="162">
        <v>0</v>
      </c>
      <c r="H38" s="161">
        <v>2</v>
      </c>
      <c r="I38" s="161">
        <v>22.3</v>
      </c>
      <c r="J38" s="160">
        <v>0</v>
      </c>
      <c r="K38" s="161">
        <v>6</v>
      </c>
      <c r="L38" s="161">
        <v>2</v>
      </c>
      <c r="M38" s="161">
        <v>42.3</v>
      </c>
      <c r="N38" s="22"/>
      <c r="O38" s="55" t="s">
        <v>25</v>
      </c>
      <c r="P38" s="150">
        <v>13</v>
      </c>
      <c r="Q38" s="145">
        <v>0</v>
      </c>
      <c r="R38" s="150">
        <v>5</v>
      </c>
      <c r="S38" s="150">
        <v>1</v>
      </c>
      <c r="T38" s="150">
        <v>4</v>
      </c>
      <c r="U38" s="151">
        <v>2</v>
      </c>
      <c r="V38" s="151">
        <v>23.7</v>
      </c>
      <c r="W38" s="145">
        <v>0</v>
      </c>
      <c r="X38" s="151">
        <v>26.8</v>
      </c>
      <c r="Y38" s="151">
        <v>6</v>
      </c>
      <c r="Z38" s="151">
        <v>81.400000000000006</v>
      </c>
    </row>
    <row r="39" spans="1:26" ht="12" customHeight="1">
      <c r="A39" s="22"/>
      <c r="B39" s="55" t="s">
        <v>24</v>
      </c>
      <c r="C39" s="159">
        <v>1</v>
      </c>
      <c r="D39" s="162">
        <v>0</v>
      </c>
      <c r="E39" s="162">
        <v>0</v>
      </c>
      <c r="F39" s="162">
        <v>0</v>
      </c>
      <c r="G39" s="162">
        <v>0</v>
      </c>
      <c r="H39" s="162">
        <v>0</v>
      </c>
      <c r="I39" s="159">
        <v>1</v>
      </c>
      <c r="J39" s="162">
        <v>0</v>
      </c>
      <c r="K39" s="159">
        <v>0</v>
      </c>
      <c r="L39" s="159">
        <v>0.7</v>
      </c>
      <c r="M39" s="159">
        <v>2.7</v>
      </c>
      <c r="N39" s="22"/>
      <c r="O39" s="55" t="s">
        <v>24</v>
      </c>
      <c r="P39" s="150">
        <v>1.5</v>
      </c>
      <c r="Q39" s="144">
        <v>0</v>
      </c>
      <c r="R39" s="144">
        <v>0</v>
      </c>
      <c r="S39" s="144">
        <v>0</v>
      </c>
      <c r="T39" s="144">
        <v>0</v>
      </c>
      <c r="U39" s="144">
        <v>0</v>
      </c>
      <c r="V39" s="150">
        <v>3.5</v>
      </c>
      <c r="W39" s="144">
        <v>0</v>
      </c>
      <c r="X39" s="150">
        <v>1.8</v>
      </c>
      <c r="Y39" s="150">
        <v>0.3</v>
      </c>
      <c r="Z39" s="150">
        <v>7.1</v>
      </c>
    </row>
    <row r="40" spans="1:26" ht="12" customHeight="1">
      <c r="A40" s="22"/>
      <c r="B40" s="59" t="s">
        <v>97</v>
      </c>
      <c r="C40" s="152">
        <v>56</v>
      </c>
      <c r="D40" s="154">
        <v>0</v>
      </c>
      <c r="E40" s="152">
        <v>7</v>
      </c>
      <c r="F40" s="152">
        <v>7</v>
      </c>
      <c r="G40" s="152">
        <v>11</v>
      </c>
      <c r="H40" s="153">
        <v>6</v>
      </c>
      <c r="I40" s="153">
        <v>119.3</v>
      </c>
      <c r="J40" s="154">
        <v>0</v>
      </c>
      <c r="K40" s="153">
        <v>37</v>
      </c>
      <c r="L40" s="153">
        <v>11.7</v>
      </c>
      <c r="M40" s="153">
        <v>255</v>
      </c>
      <c r="N40" s="22"/>
      <c r="O40" s="59" t="s">
        <v>97</v>
      </c>
      <c r="P40" s="152">
        <v>44.3</v>
      </c>
      <c r="Q40" s="153">
        <v>1</v>
      </c>
      <c r="R40" s="152">
        <v>14</v>
      </c>
      <c r="S40" s="152">
        <v>12</v>
      </c>
      <c r="T40" s="152">
        <v>22</v>
      </c>
      <c r="U40" s="153">
        <v>6</v>
      </c>
      <c r="V40" s="153">
        <v>97.2</v>
      </c>
      <c r="W40" s="154">
        <v>0</v>
      </c>
      <c r="X40" s="153">
        <v>100.6</v>
      </c>
      <c r="Y40" s="153">
        <v>13.3</v>
      </c>
      <c r="Z40" s="153">
        <v>310.3</v>
      </c>
    </row>
    <row r="41" spans="1:26" ht="12" customHeight="1">
      <c r="A41" s="22"/>
      <c r="B41" s="55" t="s">
        <v>15</v>
      </c>
      <c r="C41" s="159">
        <v>134</v>
      </c>
      <c r="D41" s="160">
        <v>0</v>
      </c>
      <c r="E41" s="159">
        <v>5.2</v>
      </c>
      <c r="F41" s="159">
        <v>2</v>
      </c>
      <c r="G41" s="159">
        <v>5.5</v>
      </c>
      <c r="H41" s="161">
        <v>4.3</v>
      </c>
      <c r="I41" s="161">
        <v>29.7</v>
      </c>
      <c r="J41" s="160">
        <v>0</v>
      </c>
      <c r="K41" s="161">
        <v>65.7</v>
      </c>
      <c r="L41" s="161">
        <v>2</v>
      </c>
      <c r="M41" s="161">
        <v>248.3</v>
      </c>
      <c r="N41" s="22"/>
      <c r="O41" s="55" t="s">
        <v>15</v>
      </c>
      <c r="P41" s="150">
        <v>197.8</v>
      </c>
      <c r="Q41" s="145">
        <v>0</v>
      </c>
      <c r="R41" s="150">
        <v>20.7</v>
      </c>
      <c r="S41" s="150">
        <v>4</v>
      </c>
      <c r="T41" s="150">
        <v>13.7</v>
      </c>
      <c r="U41" s="151">
        <v>7.7</v>
      </c>
      <c r="V41" s="151">
        <v>85</v>
      </c>
      <c r="W41" s="151">
        <v>0.7</v>
      </c>
      <c r="X41" s="151">
        <v>230.3</v>
      </c>
      <c r="Y41" s="151">
        <v>22.3</v>
      </c>
      <c r="Z41" s="151">
        <v>582.20000000000005</v>
      </c>
    </row>
    <row r="42" spans="1:26" ht="12" customHeight="1">
      <c r="A42" s="22"/>
      <c r="B42" s="55" t="s">
        <v>14</v>
      </c>
      <c r="C42" s="159">
        <v>28</v>
      </c>
      <c r="D42" s="162">
        <v>0</v>
      </c>
      <c r="E42" s="162">
        <v>0</v>
      </c>
      <c r="F42" s="162">
        <v>0</v>
      </c>
      <c r="G42" s="162">
        <v>0</v>
      </c>
      <c r="H42" s="162">
        <v>0</v>
      </c>
      <c r="I42" s="159">
        <v>1</v>
      </c>
      <c r="J42" s="162">
        <v>0</v>
      </c>
      <c r="K42" s="159">
        <v>7</v>
      </c>
      <c r="L42" s="159">
        <v>2</v>
      </c>
      <c r="M42" s="159">
        <v>38</v>
      </c>
      <c r="N42" s="22"/>
      <c r="O42" s="55" t="s">
        <v>14</v>
      </c>
      <c r="P42" s="150">
        <v>40</v>
      </c>
      <c r="Q42" s="144">
        <v>0</v>
      </c>
      <c r="R42" s="144">
        <v>0</v>
      </c>
      <c r="S42" s="144">
        <v>0</v>
      </c>
      <c r="T42" s="144">
        <v>0</v>
      </c>
      <c r="U42" s="144">
        <v>0</v>
      </c>
      <c r="V42" s="150">
        <v>5</v>
      </c>
      <c r="W42" s="144">
        <v>0</v>
      </c>
      <c r="X42" s="150">
        <v>10</v>
      </c>
      <c r="Y42" s="150">
        <v>2</v>
      </c>
      <c r="Z42" s="150">
        <v>57</v>
      </c>
    </row>
    <row r="43" spans="1:26" ht="12" customHeight="1">
      <c r="A43" s="22"/>
      <c r="B43" s="59" t="s">
        <v>98</v>
      </c>
      <c r="C43" s="152">
        <v>162</v>
      </c>
      <c r="D43" s="154">
        <v>0</v>
      </c>
      <c r="E43" s="152">
        <v>5.2</v>
      </c>
      <c r="F43" s="152">
        <v>2</v>
      </c>
      <c r="G43" s="152">
        <v>5.5</v>
      </c>
      <c r="H43" s="153">
        <v>4.3</v>
      </c>
      <c r="I43" s="153">
        <v>30.7</v>
      </c>
      <c r="J43" s="154">
        <v>0</v>
      </c>
      <c r="K43" s="153">
        <v>72.7</v>
      </c>
      <c r="L43" s="153">
        <v>4</v>
      </c>
      <c r="M43" s="153">
        <v>286.3</v>
      </c>
      <c r="N43" s="22"/>
      <c r="O43" s="59" t="s">
        <v>98</v>
      </c>
      <c r="P43" s="152">
        <v>237.8</v>
      </c>
      <c r="Q43" s="154">
        <v>0</v>
      </c>
      <c r="R43" s="152">
        <v>20.7</v>
      </c>
      <c r="S43" s="152">
        <v>4</v>
      </c>
      <c r="T43" s="152">
        <v>13.7</v>
      </c>
      <c r="U43" s="153">
        <v>7.7</v>
      </c>
      <c r="V43" s="153">
        <v>90</v>
      </c>
      <c r="W43" s="153">
        <v>0.7</v>
      </c>
      <c r="X43" s="153">
        <v>240.3</v>
      </c>
      <c r="Y43" s="153">
        <v>24.3</v>
      </c>
      <c r="Z43" s="153">
        <v>639.20000000000005</v>
      </c>
    </row>
    <row r="44" spans="1:26">
      <c r="A44" s="22"/>
      <c r="B44" s="59" t="s">
        <v>1</v>
      </c>
      <c r="C44" s="156">
        <v>218</v>
      </c>
      <c r="D44" s="158">
        <v>0</v>
      </c>
      <c r="E44" s="156">
        <v>12.2</v>
      </c>
      <c r="F44" s="156">
        <v>9</v>
      </c>
      <c r="G44" s="156">
        <v>16.5</v>
      </c>
      <c r="H44" s="157">
        <v>10.3</v>
      </c>
      <c r="I44" s="157">
        <v>150</v>
      </c>
      <c r="J44" s="158">
        <v>0</v>
      </c>
      <c r="K44" s="157">
        <v>109.7</v>
      </c>
      <c r="L44" s="157">
        <v>15.7</v>
      </c>
      <c r="M44" s="157">
        <v>541.29999999999995</v>
      </c>
      <c r="N44" s="22"/>
      <c r="O44" s="59" t="s">
        <v>1</v>
      </c>
      <c r="P44" s="156">
        <v>282.10000000000002</v>
      </c>
      <c r="Q44" s="157">
        <v>1</v>
      </c>
      <c r="R44" s="156">
        <v>34.700000000000003</v>
      </c>
      <c r="S44" s="156">
        <v>16</v>
      </c>
      <c r="T44" s="156">
        <v>35.700000000000003</v>
      </c>
      <c r="U44" s="157">
        <v>13.7</v>
      </c>
      <c r="V44" s="157">
        <v>187.2</v>
      </c>
      <c r="W44" s="157">
        <v>0.7</v>
      </c>
      <c r="X44" s="157">
        <v>340.9</v>
      </c>
      <c r="Y44" s="157">
        <v>37.700000000000003</v>
      </c>
      <c r="Z44" s="157">
        <v>949.5</v>
      </c>
    </row>
    <row r="45" spans="1:26" s="22" customFormat="1"/>
    <row r="46" spans="1:26" s="22" customFormat="1"/>
    <row r="47" spans="1:26" s="22" customFormat="1"/>
    <row r="48" spans="1:26"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sheetData>
  <mergeCells count="2">
    <mergeCell ref="C3:M3"/>
    <mergeCell ref="P3:Z3"/>
  </mergeCells>
  <pageMargins left="0.7" right="0.7" top="0.75" bottom="0.75" header="0.3" footer="0.3"/>
  <pageSetup scale="91" orientation="landscape" r:id="rId1"/>
  <headerFooter>
    <oddHeader>&amp;C&amp;"-,Bold"Tepper School of Business</oddHeader>
    <oddFooter>&amp;CInstitutional Research and Analysis / Official Enrollment Fall Semester 2017</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zoomScaleNormal="100" zoomScaleSheetLayoutView="100" workbookViewId="0">
      <selection activeCell="A50" sqref="A50"/>
    </sheetView>
  </sheetViews>
  <sheetFormatPr defaultRowHeight="12.75"/>
  <cols>
    <col min="1" max="1" width="15.28515625" style="93" customWidth="1"/>
    <col min="2" max="2" width="8.7109375" style="93" customWidth="1"/>
    <col min="3" max="3" width="11.28515625" style="93" customWidth="1"/>
    <col min="4" max="4" width="9.5703125" style="93" customWidth="1"/>
    <col min="5" max="13" width="9.140625" style="93" customWidth="1"/>
    <col min="14" max="14" width="15.28515625" style="93" customWidth="1"/>
    <col min="15" max="15" width="9.140625" style="93" customWidth="1"/>
    <col min="16" max="16" width="11.28515625" style="93" customWidth="1"/>
    <col min="17" max="26" width="9.140625" style="93" customWidth="1"/>
    <col min="27" max="16384" width="9.140625" style="93"/>
  </cols>
  <sheetData>
    <row r="1" spans="1:26" ht="12" customHeight="1">
      <c r="A1" s="105" t="s">
        <v>147</v>
      </c>
      <c r="B1" s="22"/>
      <c r="C1" s="22"/>
      <c r="D1" s="22"/>
      <c r="E1" s="22"/>
      <c r="F1" s="22"/>
      <c r="G1" s="22"/>
      <c r="H1" s="22"/>
      <c r="I1" s="22"/>
      <c r="J1" s="22"/>
      <c r="K1" s="22"/>
      <c r="L1" s="22"/>
      <c r="M1" s="22"/>
      <c r="N1" s="105" t="s">
        <v>147</v>
      </c>
      <c r="O1" s="22"/>
      <c r="P1" s="22"/>
      <c r="Q1" s="22"/>
      <c r="R1" s="22"/>
      <c r="S1" s="22"/>
      <c r="T1" s="22"/>
      <c r="U1" s="22"/>
      <c r="V1" s="22"/>
      <c r="W1" s="22"/>
      <c r="X1" s="22"/>
      <c r="Y1" s="22"/>
      <c r="Z1" s="22"/>
    </row>
    <row r="2" spans="1:26" ht="12" customHeight="1">
      <c r="A2" s="105"/>
      <c r="B2" s="22"/>
      <c r="C2" s="22"/>
      <c r="D2" s="22"/>
      <c r="E2" s="22"/>
      <c r="F2" s="22"/>
      <c r="G2" s="22"/>
      <c r="H2" s="22"/>
      <c r="I2" s="22"/>
      <c r="J2" s="22"/>
      <c r="K2" s="22"/>
      <c r="L2" s="22"/>
      <c r="M2" s="22"/>
      <c r="N2" s="105"/>
      <c r="O2" s="22"/>
      <c r="P2" s="22"/>
      <c r="Q2" s="22"/>
      <c r="R2" s="22"/>
      <c r="S2" s="22"/>
      <c r="T2" s="22"/>
      <c r="U2" s="22"/>
      <c r="V2" s="22"/>
      <c r="W2" s="22"/>
      <c r="X2" s="22"/>
      <c r="Y2" s="22"/>
      <c r="Z2" s="22"/>
    </row>
    <row r="3" spans="1:26" ht="12" customHeight="1">
      <c r="A3" s="22"/>
      <c r="B3" s="22"/>
      <c r="C3" s="173" t="s">
        <v>17</v>
      </c>
      <c r="D3" s="173"/>
      <c r="E3" s="173"/>
      <c r="F3" s="173"/>
      <c r="G3" s="173"/>
      <c r="H3" s="173"/>
      <c r="I3" s="173"/>
      <c r="J3" s="173"/>
      <c r="K3" s="173"/>
      <c r="L3" s="173"/>
      <c r="M3" s="173"/>
      <c r="N3" s="22"/>
      <c r="O3" s="22"/>
      <c r="P3" s="173" t="s">
        <v>29</v>
      </c>
      <c r="Q3" s="173" t="s">
        <v>29</v>
      </c>
      <c r="R3" s="173"/>
      <c r="S3" s="173"/>
      <c r="T3" s="173"/>
      <c r="U3" s="173"/>
      <c r="V3" s="173"/>
      <c r="W3" s="173"/>
      <c r="X3" s="173"/>
      <c r="Y3" s="173"/>
      <c r="Z3" s="173"/>
    </row>
    <row r="4" spans="1:26" ht="38.25" customHeight="1">
      <c r="A4" s="53" t="s">
        <v>23</v>
      </c>
      <c r="B4" s="53" t="s">
        <v>30</v>
      </c>
      <c r="C4" s="83" t="s">
        <v>11</v>
      </c>
      <c r="D4" s="83" t="s">
        <v>10</v>
      </c>
      <c r="E4" s="83" t="s">
        <v>93</v>
      </c>
      <c r="F4" s="83" t="s">
        <v>8</v>
      </c>
      <c r="G4" s="83" t="s">
        <v>7</v>
      </c>
      <c r="H4" s="83" t="s">
        <v>6</v>
      </c>
      <c r="I4" s="83" t="s">
        <v>94</v>
      </c>
      <c r="J4" s="83" t="s">
        <v>4</v>
      </c>
      <c r="K4" s="83" t="s">
        <v>95</v>
      </c>
      <c r="L4" s="83" t="s">
        <v>2</v>
      </c>
      <c r="M4" s="83" t="s">
        <v>96</v>
      </c>
      <c r="N4" s="80" t="s">
        <v>23</v>
      </c>
      <c r="O4" s="80" t="s">
        <v>30</v>
      </c>
      <c r="P4" s="83" t="s">
        <v>11</v>
      </c>
      <c r="Q4" s="83" t="s">
        <v>10</v>
      </c>
      <c r="R4" s="83" t="s">
        <v>93</v>
      </c>
      <c r="S4" s="83" t="s">
        <v>8</v>
      </c>
      <c r="T4" s="83" t="s">
        <v>7</v>
      </c>
      <c r="U4" s="83" t="s">
        <v>6</v>
      </c>
      <c r="V4" s="83" t="s">
        <v>94</v>
      </c>
      <c r="W4" s="83" t="s">
        <v>4</v>
      </c>
      <c r="X4" s="83" t="s">
        <v>95</v>
      </c>
      <c r="Y4" s="83" t="s">
        <v>2</v>
      </c>
      <c r="Z4" s="83" t="s">
        <v>92</v>
      </c>
    </row>
    <row r="5" spans="1:26" ht="12" customHeight="1">
      <c r="A5" s="53" t="s">
        <v>122</v>
      </c>
      <c r="B5" s="55" t="s">
        <v>28</v>
      </c>
      <c r="C5" s="120">
        <v>14</v>
      </c>
      <c r="D5" s="115">
        <v>0</v>
      </c>
      <c r="E5" s="120">
        <v>1</v>
      </c>
      <c r="F5" s="120">
        <v>1</v>
      </c>
      <c r="G5" s="120">
        <v>5</v>
      </c>
      <c r="H5" s="121">
        <v>1</v>
      </c>
      <c r="I5" s="121">
        <v>31</v>
      </c>
      <c r="J5" s="121">
        <v>10</v>
      </c>
      <c r="K5" s="115">
        <v>0</v>
      </c>
      <c r="L5" s="121">
        <v>3</v>
      </c>
      <c r="M5" s="121">
        <v>66</v>
      </c>
      <c r="N5" s="53" t="s">
        <v>122</v>
      </c>
      <c r="O5" s="55" t="s">
        <v>28</v>
      </c>
      <c r="P5" s="120">
        <v>10</v>
      </c>
      <c r="Q5" s="115">
        <v>0</v>
      </c>
      <c r="R5" s="120">
        <v>3</v>
      </c>
      <c r="S5" s="120">
        <v>5</v>
      </c>
      <c r="T5" s="120">
        <v>2</v>
      </c>
      <c r="U5" s="121">
        <v>2</v>
      </c>
      <c r="V5" s="121">
        <v>32</v>
      </c>
      <c r="W5" s="115">
        <v>0</v>
      </c>
      <c r="X5" s="121">
        <v>23</v>
      </c>
      <c r="Y5" s="121">
        <v>3</v>
      </c>
      <c r="Z5" s="121">
        <v>80</v>
      </c>
    </row>
    <row r="6" spans="1:26" ht="12" customHeight="1">
      <c r="A6" s="53" t="s">
        <v>121</v>
      </c>
      <c r="B6" s="55" t="s">
        <v>27</v>
      </c>
      <c r="C6" s="120">
        <v>15</v>
      </c>
      <c r="D6" s="115">
        <v>0</v>
      </c>
      <c r="E6" s="120">
        <v>1</v>
      </c>
      <c r="F6" s="120">
        <v>1</v>
      </c>
      <c r="G6" s="120">
        <v>1</v>
      </c>
      <c r="H6" s="121">
        <v>1</v>
      </c>
      <c r="I6" s="121">
        <v>25</v>
      </c>
      <c r="J6" s="121">
        <v>6</v>
      </c>
      <c r="K6" s="115">
        <v>0</v>
      </c>
      <c r="L6" s="121">
        <v>2</v>
      </c>
      <c r="M6" s="121">
        <v>52</v>
      </c>
      <c r="N6" s="53" t="s">
        <v>121</v>
      </c>
      <c r="O6" s="55" t="s">
        <v>27</v>
      </c>
      <c r="P6" s="120">
        <v>5</v>
      </c>
      <c r="Q6" s="121">
        <v>1</v>
      </c>
      <c r="R6" s="120">
        <v>4</v>
      </c>
      <c r="S6" s="120">
        <v>5</v>
      </c>
      <c r="T6" s="120">
        <v>5</v>
      </c>
      <c r="U6" s="121">
        <v>2</v>
      </c>
      <c r="V6" s="121">
        <v>23</v>
      </c>
      <c r="W6" s="115">
        <v>0</v>
      </c>
      <c r="X6" s="121">
        <v>28</v>
      </c>
      <c r="Y6" s="121">
        <v>3</v>
      </c>
      <c r="Z6" s="121">
        <v>76</v>
      </c>
    </row>
    <row r="7" spans="1:26" ht="12" customHeight="1">
      <c r="A7" s="58"/>
      <c r="B7" s="55" t="s">
        <v>26</v>
      </c>
      <c r="C7" s="120">
        <v>13</v>
      </c>
      <c r="D7" s="115">
        <v>0</v>
      </c>
      <c r="E7" s="120">
        <v>1</v>
      </c>
      <c r="F7" s="120">
        <v>1</v>
      </c>
      <c r="G7" s="114">
        <v>0</v>
      </c>
      <c r="H7" s="121">
        <v>2</v>
      </c>
      <c r="I7" s="121">
        <v>19</v>
      </c>
      <c r="J7" s="121">
        <v>5</v>
      </c>
      <c r="K7" s="115">
        <v>0</v>
      </c>
      <c r="L7" s="121">
        <v>2</v>
      </c>
      <c r="M7" s="121">
        <v>43</v>
      </c>
      <c r="N7" s="58"/>
      <c r="O7" s="55" t="s">
        <v>26</v>
      </c>
      <c r="P7" s="120">
        <v>16</v>
      </c>
      <c r="Q7" s="115">
        <v>0</v>
      </c>
      <c r="R7" s="120">
        <v>5</v>
      </c>
      <c r="S7" s="120">
        <v>2</v>
      </c>
      <c r="T7" s="120">
        <v>6</v>
      </c>
      <c r="U7" s="121">
        <v>2</v>
      </c>
      <c r="V7" s="121">
        <v>23</v>
      </c>
      <c r="W7" s="115">
        <v>0</v>
      </c>
      <c r="X7" s="121">
        <v>27</v>
      </c>
      <c r="Y7" s="121">
        <v>4</v>
      </c>
      <c r="Z7" s="121">
        <v>85</v>
      </c>
    </row>
    <row r="8" spans="1:26" ht="12" customHeight="1">
      <c r="A8" s="58"/>
      <c r="B8" s="55" t="s">
        <v>25</v>
      </c>
      <c r="C8" s="120">
        <v>11</v>
      </c>
      <c r="D8" s="115">
        <v>0</v>
      </c>
      <c r="E8" s="120">
        <v>2</v>
      </c>
      <c r="F8" s="120">
        <v>1</v>
      </c>
      <c r="G8" s="120">
        <v>2</v>
      </c>
      <c r="H8" s="115">
        <v>0</v>
      </c>
      <c r="I8" s="121">
        <v>20</v>
      </c>
      <c r="J8" s="121">
        <v>12</v>
      </c>
      <c r="K8" s="115">
        <v>0</v>
      </c>
      <c r="L8" s="121">
        <v>4</v>
      </c>
      <c r="M8" s="121">
        <v>52</v>
      </c>
      <c r="N8" s="58"/>
      <c r="O8" s="55" t="s">
        <v>25</v>
      </c>
      <c r="P8" s="120">
        <v>10</v>
      </c>
      <c r="Q8" s="115">
        <v>0</v>
      </c>
      <c r="R8" s="120">
        <v>2</v>
      </c>
      <c r="S8" s="120">
        <v>1</v>
      </c>
      <c r="T8" s="120">
        <v>2</v>
      </c>
      <c r="U8" s="115">
        <v>0</v>
      </c>
      <c r="V8" s="121">
        <v>19</v>
      </c>
      <c r="W8" s="115">
        <v>0</v>
      </c>
      <c r="X8" s="121">
        <v>18</v>
      </c>
      <c r="Y8" s="121">
        <v>2</v>
      </c>
      <c r="Z8" s="121">
        <v>54</v>
      </c>
    </row>
    <row r="9" spans="1:26" ht="12" customHeight="1">
      <c r="A9" s="58"/>
      <c r="B9" s="55" t="s">
        <v>24</v>
      </c>
      <c r="C9" s="114">
        <v>0</v>
      </c>
      <c r="D9" s="114">
        <v>0</v>
      </c>
      <c r="E9" s="120">
        <v>0.6</v>
      </c>
      <c r="F9" s="114">
        <v>0</v>
      </c>
      <c r="G9" s="114">
        <v>0</v>
      </c>
      <c r="H9" s="114">
        <v>0</v>
      </c>
      <c r="I9" s="120">
        <v>1</v>
      </c>
      <c r="J9" s="120">
        <v>1</v>
      </c>
      <c r="K9" s="114">
        <v>0</v>
      </c>
      <c r="L9" s="114">
        <v>0</v>
      </c>
      <c r="M9" s="120">
        <v>2.6</v>
      </c>
      <c r="N9" s="58"/>
      <c r="O9" s="55" t="s">
        <v>24</v>
      </c>
      <c r="P9" s="120">
        <v>1</v>
      </c>
      <c r="Q9" s="114">
        <v>0</v>
      </c>
      <c r="R9" s="114">
        <v>0</v>
      </c>
      <c r="S9" s="114">
        <v>0</v>
      </c>
      <c r="T9" s="120">
        <v>1</v>
      </c>
      <c r="U9" s="114">
        <v>0</v>
      </c>
      <c r="V9" s="120">
        <v>2.8</v>
      </c>
      <c r="W9" s="114">
        <v>0</v>
      </c>
      <c r="X9" s="120">
        <v>1.5</v>
      </c>
      <c r="Y9" s="114">
        <v>0</v>
      </c>
      <c r="Z9" s="120">
        <v>6.3</v>
      </c>
    </row>
    <row r="10" spans="1:26" ht="12" customHeight="1">
      <c r="A10" s="58"/>
      <c r="B10" s="59" t="s">
        <v>97</v>
      </c>
      <c r="C10" s="122">
        <v>53</v>
      </c>
      <c r="D10" s="124">
        <v>0</v>
      </c>
      <c r="E10" s="122">
        <v>5.6</v>
      </c>
      <c r="F10" s="122">
        <v>4</v>
      </c>
      <c r="G10" s="122">
        <v>8</v>
      </c>
      <c r="H10" s="123">
        <v>4</v>
      </c>
      <c r="I10" s="123">
        <v>96</v>
      </c>
      <c r="J10" s="123">
        <v>34</v>
      </c>
      <c r="K10" s="124">
        <v>0</v>
      </c>
      <c r="L10" s="123">
        <v>11</v>
      </c>
      <c r="M10" s="123">
        <v>215.6</v>
      </c>
      <c r="N10" s="58"/>
      <c r="O10" s="59" t="s">
        <v>97</v>
      </c>
      <c r="P10" s="122">
        <v>42</v>
      </c>
      <c r="Q10" s="123">
        <v>1</v>
      </c>
      <c r="R10" s="122">
        <v>14</v>
      </c>
      <c r="S10" s="122">
        <v>13</v>
      </c>
      <c r="T10" s="122">
        <v>16</v>
      </c>
      <c r="U10" s="123">
        <v>6</v>
      </c>
      <c r="V10" s="123">
        <v>99.8</v>
      </c>
      <c r="W10" s="124">
        <v>0</v>
      </c>
      <c r="X10" s="123">
        <v>97.5</v>
      </c>
      <c r="Y10" s="123">
        <v>12</v>
      </c>
      <c r="Z10" s="123">
        <v>301.3</v>
      </c>
    </row>
    <row r="11" spans="1:26" ht="12" customHeight="1">
      <c r="A11" s="58"/>
      <c r="B11" s="55" t="s">
        <v>15</v>
      </c>
      <c r="C11" s="114">
        <v>0</v>
      </c>
      <c r="D11" s="115">
        <v>0</v>
      </c>
      <c r="E11" s="114">
        <v>0</v>
      </c>
      <c r="F11" s="114">
        <v>0</v>
      </c>
      <c r="G11" s="114">
        <v>0</v>
      </c>
      <c r="H11" s="115">
        <v>0</v>
      </c>
      <c r="I11" s="115">
        <v>0</v>
      </c>
      <c r="J11" s="115">
        <v>0</v>
      </c>
      <c r="K11" s="115">
        <v>0</v>
      </c>
      <c r="L11" s="115">
        <v>0</v>
      </c>
      <c r="M11" s="115">
        <v>0</v>
      </c>
      <c r="N11" s="58"/>
      <c r="O11" s="55" t="s">
        <v>15</v>
      </c>
      <c r="P11" s="114">
        <v>0</v>
      </c>
      <c r="Q11" s="115">
        <v>0</v>
      </c>
      <c r="R11" s="114">
        <v>0</v>
      </c>
      <c r="S11" s="114">
        <v>0</v>
      </c>
      <c r="T11" s="114">
        <v>0</v>
      </c>
      <c r="U11" s="115">
        <v>0</v>
      </c>
      <c r="V11" s="115">
        <v>0</v>
      </c>
      <c r="W11" s="115">
        <v>0</v>
      </c>
      <c r="X11" s="115">
        <v>0</v>
      </c>
      <c r="Y11" s="115">
        <v>0</v>
      </c>
      <c r="Z11" s="115">
        <v>0</v>
      </c>
    </row>
    <row r="12" spans="1:26" ht="12" customHeight="1">
      <c r="A12" s="58"/>
      <c r="B12" s="55" t="s">
        <v>14</v>
      </c>
      <c r="C12" s="114">
        <v>0</v>
      </c>
      <c r="D12" s="114">
        <v>0</v>
      </c>
      <c r="E12" s="114">
        <v>0</v>
      </c>
      <c r="F12" s="114">
        <v>0</v>
      </c>
      <c r="G12" s="114">
        <v>0</v>
      </c>
      <c r="H12" s="114">
        <v>0</v>
      </c>
      <c r="I12" s="114">
        <v>0</v>
      </c>
      <c r="J12" s="114">
        <v>0</v>
      </c>
      <c r="K12" s="114">
        <v>0</v>
      </c>
      <c r="L12" s="114">
        <v>0</v>
      </c>
      <c r="M12" s="114">
        <v>0</v>
      </c>
      <c r="N12" s="58"/>
      <c r="O12" s="55" t="s">
        <v>14</v>
      </c>
      <c r="P12" s="114">
        <v>0</v>
      </c>
      <c r="Q12" s="114">
        <v>0</v>
      </c>
      <c r="R12" s="114">
        <v>0</v>
      </c>
      <c r="S12" s="114">
        <v>0</v>
      </c>
      <c r="T12" s="114">
        <v>0</v>
      </c>
      <c r="U12" s="114">
        <v>0</v>
      </c>
      <c r="V12" s="114">
        <v>0</v>
      </c>
      <c r="W12" s="114">
        <v>0</v>
      </c>
      <c r="X12" s="114">
        <v>0</v>
      </c>
      <c r="Y12" s="114">
        <v>0</v>
      </c>
      <c r="Z12" s="114">
        <v>0</v>
      </c>
    </row>
    <row r="13" spans="1:26" ht="12" customHeight="1">
      <c r="A13" s="58"/>
      <c r="B13" s="59" t="s">
        <v>98</v>
      </c>
      <c r="C13" s="125">
        <v>0</v>
      </c>
      <c r="D13" s="124">
        <v>0</v>
      </c>
      <c r="E13" s="125">
        <v>0</v>
      </c>
      <c r="F13" s="125">
        <v>0</v>
      </c>
      <c r="G13" s="125">
        <v>0</v>
      </c>
      <c r="H13" s="124">
        <v>0</v>
      </c>
      <c r="I13" s="124">
        <v>0</v>
      </c>
      <c r="J13" s="124">
        <v>0</v>
      </c>
      <c r="K13" s="124">
        <v>0</v>
      </c>
      <c r="L13" s="124">
        <v>0</v>
      </c>
      <c r="M13" s="124">
        <v>0</v>
      </c>
      <c r="N13" s="58"/>
      <c r="O13" s="59" t="s">
        <v>98</v>
      </c>
      <c r="P13" s="125">
        <v>0</v>
      </c>
      <c r="Q13" s="124">
        <v>0</v>
      </c>
      <c r="R13" s="125">
        <v>0</v>
      </c>
      <c r="S13" s="125">
        <v>0</v>
      </c>
      <c r="T13" s="125">
        <v>0</v>
      </c>
      <c r="U13" s="124">
        <v>0</v>
      </c>
      <c r="V13" s="124">
        <v>0</v>
      </c>
      <c r="W13" s="124">
        <v>0</v>
      </c>
      <c r="X13" s="124">
        <v>0</v>
      </c>
      <c r="Y13" s="124">
        <v>0</v>
      </c>
      <c r="Z13" s="124">
        <v>0</v>
      </c>
    </row>
    <row r="14" spans="1:26" ht="12" customHeight="1">
      <c r="A14" s="58"/>
      <c r="B14" s="55" t="s">
        <v>13</v>
      </c>
      <c r="C14" s="114">
        <v>0</v>
      </c>
      <c r="D14" s="115">
        <v>0</v>
      </c>
      <c r="E14" s="114">
        <v>0</v>
      </c>
      <c r="F14" s="114">
        <v>0</v>
      </c>
      <c r="G14" s="114">
        <v>0</v>
      </c>
      <c r="H14" s="115">
        <v>0</v>
      </c>
      <c r="I14" s="115">
        <v>0</v>
      </c>
      <c r="J14" s="115">
        <v>0</v>
      </c>
      <c r="K14" s="115">
        <v>0</v>
      </c>
      <c r="L14" s="115">
        <v>0</v>
      </c>
      <c r="M14" s="115">
        <v>0</v>
      </c>
      <c r="N14" s="58"/>
      <c r="O14" s="55" t="s">
        <v>13</v>
      </c>
      <c r="P14" s="114">
        <v>0</v>
      </c>
      <c r="Q14" s="115">
        <v>0</v>
      </c>
      <c r="R14" s="114">
        <v>0</v>
      </c>
      <c r="S14" s="114">
        <v>0</v>
      </c>
      <c r="T14" s="114">
        <v>0</v>
      </c>
      <c r="U14" s="115">
        <v>0</v>
      </c>
      <c r="V14" s="115">
        <v>0</v>
      </c>
      <c r="W14" s="115">
        <v>0</v>
      </c>
      <c r="X14" s="115">
        <v>0</v>
      </c>
      <c r="Y14" s="115">
        <v>0</v>
      </c>
      <c r="Z14" s="115">
        <v>0</v>
      </c>
    </row>
    <row r="15" spans="1:26" ht="12" customHeight="1">
      <c r="A15" s="58"/>
      <c r="B15" s="59" t="s">
        <v>1</v>
      </c>
      <c r="C15" s="126">
        <v>53</v>
      </c>
      <c r="D15" s="128">
        <v>0</v>
      </c>
      <c r="E15" s="126">
        <v>5.6</v>
      </c>
      <c r="F15" s="126">
        <v>4</v>
      </c>
      <c r="G15" s="126">
        <v>8</v>
      </c>
      <c r="H15" s="127">
        <v>4</v>
      </c>
      <c r="I15" s="127">
        <v>96</v>
      </c>
      <c r="J15" s="127">
        <v>34</v>
      </c>
      <c r="K15" s="128">
        <v>0</v>
      </c>
      <c r="L15" s="127">
        <v>11</v>
      </c>
      <c r="M15" s="127">
        <v>215.6</v>
      </c>
      <c r="N15" s="58"/>
      <c r="O15" s="59" t="s">
        <v>1</v>
      </c>
      <c r="P15" s="126">
        <v>42</v>
      </c>
      <c r="Q15" s="127">
        <v>1</v>
      </c>
      <c r="R15" s="126">
        <v>14</v>
      </c>
      <c r="S15" s="126">
        <v>13</v>
      </c>
      <c r="T15" s="126">
        <v>16</v>
      </c>
      <c r="U15" s="127">
        <v>6</v>
      </c>
      <c r="V15" s="127">
        <v>99.8</v>
      </c>
      <c r="W15" s="128">
        <v>0</v>
      </c>
      <c r="X15" s="127">
        <v>97.5</v>
      </c>
      <c r="Y15" s="127">
        <v>12</v>
      </c>
      <c r="Z15" s="127">
        <v>301.3</v>
      </c>
    </row>
    <row r="16" spans="1:26" ht="12" customHeight="1">
      <c r="A16" s="53" t="s">
        <v>117</v>
      </c>
      <c r="B16" s="55" t="s">
        <v>28</v>
      </c>
      <c r="C16" s="114">
        <v>0</v>
      </c>
      <c r="D16" s="115">
        <v>0</v>
      </c>
      <c r="E16" s="114">
        <v>0</v>
      </c>
      <c r="F16" s="114">
        <v>0</v>
      </c>
      <c r="G16" s="114">
        <v>0</v>
      </c>
      <c r="H16" s="115">
        <v>0</v>
      </c>
      <c r="I16" s="115">
        <v>0</v>
      </c>
      <c r="J16" s="115">
        <v>0</v>
      </c>
      <c r="K16" s="115">
        <v>0</v>
      </c>
      <c r="L16" s="115">
        <v>0</v>
      </c>
      <c r="M16" s="115">
        <v>0</v>
      </c>
      <c r="N16" s="53" t="s">
        <v>117</v>
      </c>
      <c r="O16" s="55" t="s">
        <v>28</v>
      </c>
      <c r="P16" s="114">
        <v>0</v>
      </c>
      <c r="Q16" s="115">
        <v>0</v>
      </c>
      <c r="R16" s="114">
        <v>0</v>
      </c>
      <c r="S16" s="114">
        <v>0</v>
      </c>
      <c r="T16" s="114">
        <v>0</v>
      </c>
      <c r="U16" s="115">
        <v>0</v>
      </c>
      <c r="V16" s="115">
        <v>0</v>
      </c>
      <c r="W16" s="115">
        <v>0</v>
      </c>
      <c r="X16" s="115">
        <v>0</v>
      </c>
      <c r="Y16" s="115">
        <v>0</v>
      </c>
      <c r="Z16" s="115">
        <v>0</v>
      </c>
    </row>
    <row r="17" spans="1:33" ht="12" customHeight="1">
      <c r="A17" s="58"/>
      <c r="B17" s="55" t="s">
        <v>27</v>
      </c>
      <c r="C17" s="114">
        <v>0</v>
      </c>
      <c r="D17" s="115">
        <v>0</v>
      </c>
      <c r="E17" s="114">
        <v>0</v>
      </c>
      <c r="F17" s="114">
        <v>0</v>
      </c>
      <c r="G17" s="114">
        <v>0</v>
      </c>
      <c r="H17" s="115">
        <v>0</v>
      </c>
      <c r="I17" s="115">
        <v>0</v>
      </c>
      <c r="J17" s="115">
        <v>0</v>
      </c>
      <c r="K17" s="115">
        <v>0</v>
      </c>
      <c r="L17" s="115">
        <v>0</v>
      </c>
      <c r="M17" s="115">
        <v>0</v>
      </c>
      <c r="N17" s="58"/>
      <c r="O17" s="55" t="s">
        <v>27</v>
      </c>
      <c r="P17" s="114">
        <v>0</v>
      </c>
      <c r="Q17" s="115">
        <v>0</v>
      </c>
      <c r="R17" s="114">
        <v>0</v>
      </c>
      <c r="S17" s="114">
        <v>0</v>
      </c>
      <c r="T17" s="114">
        <v>0</v>
      </c>
      <c r="U17" s="115">
        <v>0</v>
      </c>
      <c r="V17" s="115">
        <v>0</v>
      </c>
      <c r="W17" s="115">
        <v>0</v>
      </c>
      <c r="X17" s="115">
        <v>0</v>
      </c>
      <c r="Y17" s="115">
        <v>0</v>
      </c>
      <c r="Z17" s="115">
        <v>0</v>
      </c>
    </row>
    <row r="18" spans="1:33" ht="12" customHeight="1">
      <c r="A18" s="58"/>
      <c r="B18" s="55" t="s">
        <v>26</v>
      </c>
      <c r="C18" s="114">
        <v>0</v>
      </c>
      <c r="D18" s="115">
        <v>0</v>
      </c>
      <c r="E18" s="114">
        <v>0</v>
      </c>
      <c r="F18" s="114">
        <v>0</v>
      </c>
      <c r="G18" s="114">
        <v>0</v>
      </c>
      <c r="H18" s="115">
        <v>0</v>
      </c>
      <c r="I18" s="115">
        <v>0</v>
      </c>
      <c r="J18" s="115">
        <v>0</v>
      </c>
      <c r="K18" s="115">
        <v>0</v>
      </c>
      <c r="L18" s="115">
        <v>0</v>
      </c>
      <c r="M18" s="115">
        <v>0</v>
      </c>
      <c r="N18" s="58"/>
      <c r="O18" s="55" t="s">
        <v>26</v>
      </c>
      <c r="P18" s="114">
        <v>0</v>
      </c>
      <c r="Q18" s="115">
        <v>0</v>
      </c>
      <c r="R18" s="114">
        <v>0</v>
      </c>
      <c r="S18" s="114">
        <v>0</v>
      </c>
      <c r="T18" s="114">
        <v>0</v>
      </c>
      <c r="U18" s="115">
        <v>0</v>
      </c>
      <c r="V18" s="115">
        <v>0</v>
      </c>
      <c r="W18" s="115">
        <v>0</v>
      </c>
      <c r="X18" s="115">
        <v>0</v>
      </c>
      <c r="Y18" s="115">
        <v>0</v>
      </c>
      <c r="Z18" s="115">
        <v>0</v>
      </c>
    </row>
    <row r="19" spans="1:33" ht="12" customHeight="1">
      <c r="A19" s="58"/>
      <c r="B19" s="55" t="s">
        <v>25</v>
      </c>
      <c r="C19" s="114">
        <v>0</v>
      </c>
      <c r="D19" s="115">
        <v>0</v>
      </c>
      <c r="E19" s="114">
        <v>0</v>
      </c>
      <c r="F19" s="114">
        <v>0</v>
      </c>
      <c r="G19" s="114">
        <v>0</v>
      </c>
      <c r="H19" s="115">
        <v>0</v>
      </c>
      <c r="I19" s="115">
        <v>0</v>
      </c>
      <c r="J19" s="115">
        <v>0</v>
      </c>
      <c r="K19" s="115">
        <v>0</v>
      </c>
      <c r="L19" s="115">
        <v>0</v>
      </c>
      <c r="M19" s="115">
        <v>0</v>
      </c>
      <c r="N19" s="58"/>
      <c r="O19" s="55" t="s">
        <v>25</v>
      </c>
      <c r="P19" s="114">
        <v>0</v>
      </c>
      <c r="Q19" s="115">
        <v>0</v>
      </c>
      <c r="R19" s="114">
        <v>0</v>
      </c>
      <c r="S19" s="114">
        <v>0</v>
      </c>
      <c r="T19" s="114">
        <v>0</v>
      </c>
      <c r="U19" s="115">
        <v>0</v>
      </c>
      <c r="V19" s="115">
        <v>0</v>
      </c>
      <c r="W19" s="115">
        <v>0</v>
      </c>
      <c r="X19" s="115">
        <v>0</v>
      </c>
      <c r="Y19" s="115">
        <v>0</v>
      </c>
      <c r="Z19" s="115">
        <v>0</v>
      </c>
    </row>
    <row r="20" spans="1:33" ht="12" customHeight="1">
      <c r="A20" s="58"/>
      <c r="B20" s="55" t="s">
        <v>24</v>
      </c>
      <c r="C20" s="114">
        <v>0</v>
      </c>
      <c r="D20" s="114">
        <v>0</v>
      </c>
      <c r="E20" s="114">
        <v>0</v>
      </c>
      <c r="F20" s="114">
        <v>0</v>
      </c>
      <c r="G20" s="114">
        <v>0</v>
      </c>
      <c r="H20" s="114">
        <v>0</v>
      </c>
      <c r="I20" s="114">
        <v>0</v>
      </c>
      <c r="J20" s="114">
        <v>0</v>
      </c>
      <c r="K20" s="114">
        <v>0</v>
      </c>
      <c r="L20" s="114">
        <v>0</v>
      </c>
      <c r="M20" s="114">
        <v>0</v>
      </c>
      <c r="N20" s="58"/>
      <c r="O20" s="55" t="s">
        <v>24</v>
      </c>
      <c r="P20" s="114">
        <v>0</v>
      </c>
      <c r="Q20" s="114">
        <v>0</v>
      </c>
      <c r="R20" s="114">
        <v>0</v>
      </c>
      <c r="S20" s="114">
        <v>0</v>
      </c>
      <c r="T20" s="114">
        <v>0</v>
      </c>
      <c r="U20" s="114">
        <v>0</v>
      </c>
      <c r="V20" s="114">
        <v>0</v>
      </c>
      <c r="W20" s="114">
        <v>0</v>
      </c>
      <c r="X20" s="114">
        <v>0</v>
      </c>
      <c r="Y20" s="114">
        <v>0</v>
      </c>
      <c r="Z20" s="114">
        <v>0</v>
      </c>
    </row>
    <row r="21" spans="1:33" ht="12" customHeight="1">
      <c r="A21" s="58"/>
      <c r="B21" s="59" t="s">
        <v>97</v>
      </c>
      <c r="C21" s="125">
        <v>0</v>
      </c>
      <c r="D21" s="124">
        <v>0</v>
      </c>
      <c r="E21" s="125">
        <v>0</v>
      </c>
      <c r="F21" s="125">
        <v>0</v>
      </c>
      <c r="G21" s="125">
        <v>0</v>
      </c>
      <c r="H21" s="124">
        <v>0</v>
      </c>
      <c r="I21" s="124">
        <v>0</v>
      </c>
      <c r="J21" s="124">
        <v>0</v>
      </c>
      <c r="K21" s="124">
        <v>0</v>
      </c>
      <c r="L21" s="124">
        <v>0</v>
      </c>
      <c r="M21" s="124">
        <v>0</v>
      </c>
      <c r="N21" s="58"/>
      <c r="O21" s="59" t="s">
        <v>97</v>
      </c>
      <c r="P21" s="125">
        <v>0</v>
      </c>
      <c r="Q21" s="124">
        <v>0</v>
      </c>
      <c r="R21" s="125">
        <v>0</v>
      </c>
      <c r="S21" s="125">
        <v>0</v>
      </c>
      <c r="T21" s="125">
        <v>0</v>
      </c>
      <c r="U21" s="124">
        <v>0</v>
      </c>
      <c r="V21" s="124">
        <v>0</v>
      </c>
      <c r="W21" s="124">
        <v>0</v>
      </c>
      <c r="X21" s="124">
        <v>0</v>
      </c>
      <c r="Y21" s="124">
        <v>0</v>
      </c>
      <c r="Z21" s="124">
        <v>0</v>
      </c>
    </row>
    <row r="22" spans="1:33" ht="12" customHeight="1">
      <c r="A22" s="58"/>
      <c r="B22" s="55" t="s">
        <v>15</v>
      </c>
      <c r="C22" s="120">
        <v>119.2</v>
      </c>
      <c r="D22" s="115">
        <v>0</v>
      </c>
      <c r="E22" s="120">
        <v>4</v>
      </c>
      <c r="F22" s="120">
        <v>1</v>
      </c>
      <c r="G22" s="120">
        <v>2</v>
      </c>
      <c r="H22" s="121">
        <v>1</v>
      </c>
      <c r="I22" s="121">
        <v>14</v>
      </c>
      <c r="J22" s="121">
        <v>34</v>
      </c>
      <c r="K22" s="115">
        <v>0</v>
      </c>
      <c r="L22" s="121">
        <v>2</v>
      </c>
      <c r="M22" s="121">
        <v>177.2</v>
      </c>
      <c r="N22" s="58"/>
      <c r="O22" s="55" t="s">
        <v>15</v>
      </c>
      <c r="P22" s="120">
        <v>194</v>
      </c>
      <c r="Q22" s="115">
        <v>0</v>
      </c>
      <c r="R22" s="120">
        <v>14</v>
      </c>
      <c r="S22" s="120">
        <v>1</v>
      </c>
      <c r="T22" s="120">
        <v>13</v>
      </c>
      <c r="U22" s="121">
        <v>4</v>
      </c>
      <c r="V22" s="121">
        <v>54.8</v>
      </c>
      <c r="W22" s="115">
        <v>0</v>
      </c>
      <c r="X22" s="121">
        <v>150.69999999999999</v>
      </c>
      <c r="Y22" s="121">
        <v>5.3</v>
      </c>
      <c r="Z22" s="121">
        <v>436.8</v>
      </c>
    </row>
    <row r="23" spans="1:33" ht="12" customHeight="1">
      <c r="A23" s="58"/>
      <c r="B23" s="55" t="s">
        <v>14</v>
      </c>
      <c r="C23" s="120">
        <v>21</v>
      </c>
      <c r="D23" s="114">
        <v>0</v>
      </c>
      <c r="E23" s="114">
        <v>0</v>
      </c>
      <c r="F23" s="114">
        <v>0</v>
      </c>
      <c r="G23" s="114">
        <v>0</v>
      </c>
      <c r="H23" s="114">
        <v>0</v>
      </c>
      <c r="I23" s="120">
        <v>1</v>
      </c>
      <c r="J23" s="120">
        <v>10</v>
      </c>
      <c r="K23" s="114">
        <v>0</v>
      </c>
      <c r="L23" s="120">
        <v>2</v>
      </c>
      <c r="M23" s="120">
        <v>34</v>
      </c>
      <c r="N23" s="58"/>
      <c r="O23" s="55" t="s">
        <v>14</v>
      </c>
      <c r="P23" s="120">
        <v>36</v>
      </c>
      <c r="Q23" s="114">
        <v>0</v>
      </c>
      <c r="R23" s="114">
        <v>0</v>
      </c>
      <c r="S23" s="114">
        <v>0</v>
      </c>
      <c r="T23" s="114">
        <v>0</v>
      </c>
      <c r="U23" s="114">
        <v>0</v>
      </c>
      <c r="V23" s="120">
        <v>5</v>
      </c>
      <c r="W23" s="114">
        <v>0</v>
      </c>
      <c r="X23" s="120">
        <v>11</v>
      </c>
      <c r="Y23" s="120">
        <v>3</v>
      </c>
      <c r="Z23" s="120">
        <v>55</v>
      </c>
    </row>
    <row r="24" spans="1:33" ht="12" customHeight="1">
      <c r="A24" s="58"/>
      <c r="B24" s="59" t="s">
        <v>98</v>
      </c>
      <c r="C24" s="122">
        <v>140.19999999999999</v>
      </c>
      <c r="D24" s="124">
        <v>0</v>
      </c>
      <c r="E24" s="122">
        <v>4</v>
      </c>
      <c r="F24" s="122">
        <v>1</v>
      </c>
      <c r="G24" s="122">
        <v>2</v>
      </c>
      <c r="H24" s="123">
        <v>1</v>
      </c>
      <c r="I24" s="123">
        <v>15</v>
      </c>
      <c r="J24" s="123">
        <v>44</v>
      </c>
      <c r="K24" s="124">
        <v>0</v>
      </c>
      <c r="L24" s="123">
        <v>4</v>
      </c>
      <c r="M24" s="123">
        <v>211.2</v>
      </c>
      <c r="N24" s="58"/>
      <c r="O24" s="59" t="s">
        <v>98</v>
      </c>
      <c r="P24" s="122">
        <v>230</v>
      </c>
      <c r="Q24" s="124">
        <v>0</v>
      </c>
      <c r="R24" s="122">
        <v>14</v>
      </c>
      <c r="S24" s="122">
        <v>1</v>
      </c>
      <c r="T24" s="122">
        <v>13</v>
      </c>
      <c r="U24" s="123">
        <v>4</v>
      </c>
      <c r="V24" s="123">
        <v>59.8</v>
      </c>
      <c r="W24" s="124">
        <v>0</v>
      </c>
      <c r="X24" s="123">
        <v>161.69999999999999</v>
      </c>
      <c r="Y24" s="123">
        <v>8.3000000000000007</v>
      </c>
      <c r="Z24" s="123">
        <v>491.8</v>
      </c>
    </row>
    <row r="25" spans="1:33" ht="12" customHeight="1">
      <c r="A25" s="58"/>
      <c r="B25" s="55" t="s">
        <v>13</v>
      </c>
      <c r="C25" s="114">
        <v>0</v>
      </c>
      <c r="D25" s="115">
        <v>0</v>
      </c>
      <c r="E25" s="114">
        <v>0</v>
      </c>
      <c r="F25" s="114">
        <v>0</v>
      </c>
      <c r="G25" s="114">
        <v>0</v>
      </c>
      <c r="H25" s="115">
        <v>0</v>
      </c>
      <c r="I25" s="115">
        <v>0</v>
      </c>
      <c r="J25" s="115">
        <v>0</v>
      </c>
      <c r="K25" s="115">
        <v>0</v>
      </c>
      <c r="L25" s="115">
        <v>0</v>
      </c>
      <c r="M25" s="115">
        <v>0</v>
      </c>
      <c r="N25" s="58"/>
      <c r="O25" s="55" t="s">
        <v>13</v>
      </c>
      <c r="P25" s="114">
        <v>0</v>
      </c>
      <c r="Q25" s="115">
        <v>0</v>
      </c>
      <c r="R25" s="114">
        <v>0</v>
      </c>
      <c r="S25" s="114">
        <v>0</v>
      </c>
      <c r="T25" s="114">
        <v>0</v>
      </c>
      <c r="U25" s="115">
        <v>0</v>
      </c>
      <c r="V25" s="115">
        <v>0</v>
      </c>
      <c r="W25" s="115">
        <v>0</v>
      </c>
      <c r="X25" s="115">
        <v>0</v>
      </c>
      <c r="Y25" s="115">
        <v>0</v>
      </c>
      <c r="Z25" s="115">
        <v>0</v>
      </c>
    </row>
    <row r="26" spans="1:33" ht="12" customHeight="1">
      <c r="A26" s="58"/>
      <c r="B26" s="59" t="s">
        <v>1</v>
      </c>
      <c r="C26" s="126">
        <v>140.19999999999999</v>
      </c>
      <c r="D26" s="128">
        <v>0</v>
      </c>
      <c r="E26" s="126">
        <v>4</v>
      </c>
      <c r="F26" s="126">
        <v>1</v>
      </c>
      <c r="G26" s="126">
        <v>2</v>
      </c>
      <c r="H26" s="127">
        <v>1</v>
      </c>
      <c r="I26" s="127">
        <v>15</v>
      </c>
      <c r="J26" s="127">
        <v>44</v>
      </c>
      <c r="K26" s="128">
        <v>0</v>
      </c>
      <c r="L26" s="127">
        <v>4</v>
      </c>
      <c r="M26" s="127">
        <v>211.2</v>
      </c>
      <c r="N26" s="58"/>
      <c r="O26" s="59" t="s">
        <v>1</v>
      </c>
      <c r="P26" s="126">
        <v>230</v>
      </c>
      <c r="Q26" s="128">
        <v>0</v>
      </c>
      <c r="R26" s="126">
        <v>14</v>
      </c>
      <c r="S26" s="126">
        <v>1</v>
      </c>
      <c r="T26" s="126">
        <v>13</v>
      </c>
      <c r="U26" s="127">
        <v>4</v>
      </c>
      <c r="V26" s="127">
        <v>59.8</v>
      </c>
      <c r="W26" s="128">
        <v>0</v>
      </c>
      <c r="X26" s="127">
        <v>161.69999999999999</v>
      </c>
      <c r="Y26" s="127">
        <v>8.3000000000000007</v>
      </c>
      <c r="Z26" s="127">
        <v>491.8</v>
      </c>
      <c r="AG26" s="93" t="s">
        <v>142</v>
      </c>
    </row>
    <row r="27" spans="1:33" ht="12" customHeight="1">
      <c r="A27" s="53" t="s">
        <v>117</v>
      </c>
      <c r="B27" s="55" t="s">
        <v>28</v>
      </c>
      <c r="C27" s="114">
        <v>0</v>
      </c>
      <c r="D27" s="115">
        <v>0</v>
      </c>
      <c r="E27" s="114">
        <v>0</v>
      </c>
      <c r="F27" s="114">
        <v>0</v>
      </c>
      <c r="G27" s="114">
        <v>0</v>
      </c>
      <c r="H27" s="115">
        <v>0</v>
      </c>
      <c r="I27" s="115">
        <v>0</v>
      </c>
      <c r="J27" s="115">
        <v>0</v>
      </c>
      <c r="K27" s="115">
        <v>0</v>
      </c>
      <c r="L27" s="115">
        <v>0</v>
      </c>
      <c r="M27" s="115">
        <v>0</v>
      </c>
      <c r="N27" s="53" t="s">
        <v>117</v>
      </c>
      <c r="O27" s="55" t="s">
        <v>28</v>
      </c>
      <c r="P27" s="114">
        <v>0</v>
      </c>
      <c r="Q27" s="115">
        <v>0</v>
      </c>
      <c r="R27" s="114">
        <v>0</v>
      </c>
      <c r="S27" s="114">
        <v>0</v>
      </c>
      <c r="T27" s="114">
        <v>0</v>
      </c>
      <c r="U27" s="115">
        <v>0</v>
      </c>
      <c r="V27" s="115">
        <v>0</v>
      </c>
      <c r="W27" s="115">
        <v>0</v>
      </c>
      <c r="X27" s="115">
        <v>0</v>
      </c>
      <c r="Y27" s="115">
        <v>0</v>
      </c>
      <c r="Z27" s="115">
        <v>0</v>
      </c>
    </row>
    <row r="28" spans="1:33" ht="12" customHeight="1">
      <c r="A28" s="53" t="s">
        <v>123</v>
      </c>
      <c r="B28" s="55" t="s">
        <v>27</v>
      </c>
      <c r="C28" s="114">
        <v>0</v>
      </c>
      <c r="D28" s="115">
        <v>0</v>
      </c>
      <c r="E28" s="114">
        <v>0</v>
      </c>
      <c r="F28" s="114">
        <v>0</v>
      </c>
      <c r="G28" s="114">
        <v>0</v>
      </c>
      <c r="H28" s="115">
        <v>0</v>
      </c>
      <c r="I28" s="115">
        <v>0</v>
      </c>
      <c r="J28" s="115">
        <v>0</v>
      </c>
      <c r="K28" s="115">
        <v>0</v>
      </c>
      <c r="L28" s="115">
        <v>0</v>
      </c>
      <c r="M28" s="115">
        <v>0</v>
      </c>
      <c r="N28" s="53" t="s">
        <v>123</v>
      </c>
      <c r="O28" s="55" t="s">
        <v>27</v>
      </c>
      <c r="P28" s="114">
        <v>0</v>
      </c>
      <c r="Q28" s="115">
        <v>0</v>
      </c>
      <c r="R28" s="114">
        <v>0</v>
      </c>
      <c r="S28" s="114">
        <v>0</v>
      </c>
      <c r="T28" s="114">
        <v>0</v>
      </c>
      <c r="U28" s="115">
        <v>0</v>
      </c>
      <c r="V28" s="115">
        <v>0</v>
      </c>
      <c r="W28" s="115">
        <v>0</v>
      </c>
      <c r="X28" s="115">
        <v>0</v>
      </c>
      <c r="Y28" s="115">
        <v>0</v>
      </c>
      <c r="Z28" s="115">
        <v>0</v>
      </c>
    </row>
    <row r="29" spans="1:33" ht="12" customHeight="1">
      <c r="A29" s="58"/>
      <c r="B29" s="55" t="s">
        <v>26</v>
      </c>
      <c r="C29" s="114">
        <v>0</v>
      </c>
      <c r="D29" s="115">
        <v>0</v>
      </c>
      <c r="E29" s="114">
        <v>0</v>
      </c>
      <c r="F29" s="114">
        <v>0</v>
      </c>
      <c r="G29" s="114">
        <v>0</v>
      </c>
      <c r="H29" s="115">
        <v>0</v>
      </c>
      <c r="I29" s="115">
        <v>0</v>
      </c>
      <c r="J29" s="115">
        <v>0</v>
      </c>
      <c r="K29" s="115">
        <v>0</v>
      </c>
      <c r="L29" s="115">
        <v>0</v>
      </c>
      <c r="M29" s="115">
        <v>0</v>
      </c>
      <c r="N29" s="58"/>
      <c r="O29" s="55" t="s">
        <v>26</v>
      </c>
      <c r="P29" s="114">
        <v>0</v>
      </c>
      <c r="Q29" s="115">
        <v>0</v>
      </c>
      <c r="R29" s="114">
        <v>0</v>
      </c>
      <c r="S29" s="114">
        <v>0</v>
      </c>
      <c r="T29" s="114">
        <v>0</v>
      </c>
      <c r="U29" s="115">
        <v>0</v>
      </c>
      <c r="V29" s="115">
        <v>0</v>
      </c>
      <c r="W29" s="115">
        <v>0</v>
      </c>
      <c r="X29" s="115">
        <v>0</v>
      </c>
      <c r="Y29" s="115">
        <v>0</v>
      </c>
      <c r="Z29" s="115">
        <v>0</v>
      </c>
    </row>
    <row r="30" spans="1:33" ht="12" customHeight="1">
      <c r="A30" s="58"/>
      <c r="B30" s="55" t="s">
        <v>25</v>
      </c>
      <c r="C30" s="114">
        <v>0</v>
      </c>
      <c r="D30" s="115">
        <v>0</v>
      </c>
      <c r="E30" s="114">
        <v>0</v>
      </c>
      <c r="F30" s="114">
        <v>0</v>
      </c>
      <c r="G30" s="114">
        <v>0</v>
      </c>
      <c r="H30" s="115">
        <v>0</v>
      </c>
      <c r="I30" s="115">
        <v>0</v>
      </c>
      <c r="J30" s="115">
        <v>0</v>
      </c>
      <c r="K30" s="115">
        <v>0</v>
      </c>
      <c r="L30" s="115">
        <v>0</v>
      </c>
      <c r="M30" s="115">
        <v>0</v>
      </c>
      <c r="N30" s="58"/>
      <c r="O30" s="55" t="s">
        <v>25</v>
      </c>
      <c r="P30" s="114">
        <v>0</v>
      </c>
      <c r="Q30" s="115">
        <v>0</v>
      </c>
      <c r="R30" s="114">
        <v>0</v>
      </c>
      <c r="S30" s="114">
        <v>0</v>
      </c>
      <c r="T30" s="114">
        <v>0</v>
      </c>
      <c r="U30" s="115">
        <v>0</v>
      </c>
      <c r="V30" s="115">
        <v>0</v>
      </c>
      <c r="W30" s="115">
        <v>0</v>
      </c>
      <c r="X30" s="115">
        <v>0</v>
      </c>
      <c r="Y30" s="115">
        <v>0</v>
      </c>
      <c r="Z30" s="115">
        <v>0</v>
      </c>
    </row>
    <row r="31" spans="1:33" ht="12" customHeight="1">
      <c r="A31" s="58"/>
      <c r="B31" s="55" t="s">
        <v>24</v>
      </c>
      <c r="C31" s="114">
        <v>0</v>
      </c>
      <c r="D31" s="114">
        <v>0</v>
      </c>
      <c r="E31" s="114">
        <v>0</v>
      </c>
      <c r="F31" s="114">
        <v>0</v>
      </c>
      <c r="G31" s="114">
        <v>0</v>
      </c>
      <c r="H31" s="114">
        <v>0</v>
      </c>
      <c r="I31" s="114">
        <v>0</v>
      </c>
      <c r="J31" s="114">
        <v>0</v>
      </c>
      <c r="K31" s="114">
        <v>0</v>
      </c>
      <c r="L31" s="114">
        <v>0</v>
      </c>
      <c r="M31" s="114">
        <v>0</v>
      </c>
      <c r="N31" s="58"/>
      <c r="O31" s="55" t="s">
        <v>24</v>
      </c>
      <c r="P31" s="114">
        <v>0</v>
      </c>
      <c r="Q31" s="114">
        <v>0</v>
      </c>
      <c r="R31" s="114">
        <v>0</v>
      </c>
      <c r="S31" s="114">
        <v>0</v>
      </c>
      <c r="T31" s="114">
        <v>0</v>
      </c>
      <c r="U31" s="114">
        <v>0</v>
      </c>
      <c r="V31" s="114">
        <v>0</v>
      </c>
      <c r="W31" s="114">
        <v>0</v>
      </c>
      <c r="X31" s="114">
        <v>0</v>
      </c>
      <c r="Y31" s="114">
        <v>0</v>
      </c>
      <c r="Z31" s="114">
        <v>0</v>
      </c>
    </row>
    <row r="32" spans="1:33" ht="12" customHeight="1">
      <c r="A32" s="58"/>
      <c r="B32" s="59" t="s">
        <v>97</v>
      </c>
      <c r="C32" s="125">
        <v>0</v>
      </c>
      <c r="D32" s="124">
        <v>0</v>
      </c>
      <c r="E32" s="125">
        <v>0</v>
      </c>
      <c r="F32" s="125">
        <v>0</v>
      </c>
      <c r="G32" s="125">
        <v>0</v>
      </c>
      <c r="H32" s="124">
        <v>0</v>
      </c>
      <c r="I32" s="124">
        <v>0</v>
      </c>
      <c r="J32" s="124">
        <v>0</v>
      </c>
      <c r="K32" s="124">
        <v>0</v>
      </c>
      <c r="L32" s="124">
        <v>0</v>
      </c>
      <c r="M32" s="124">
        <v>0</v>
      </c>
      <c r="N32" s="58"/>
      <c r="O32" s="59" t="s">
        <v>97</v>
      </c>
      <c r="P32" s="125">
        <v>0</v>
      </c>
      <c r="Q32" s="124">
        <v>0</v>
      </c>
      <c r="R32" s="125">
        <v>0</v>
      </c>
      <c r="S32" s="125">
        <v>0</v>
      </c>
      <c r="T32" s="125">
        <v>0</v>
      </c>
      <c r="U32" s="124">
        <v>0</v>
      </c>
      <c r="V32" s="124">
        <v>0</v>
      </c>
      <c r="W32" s="124">
        <v>0</v>
      </c>
      <c r="X32" s="124">
        <v>0</v>
      </c>
      <c r="Y32" s="124">
        <v>0</v>
      </c>
      <c r="Z32" s="124">
        <v>0</v>
      </c>
    </row>
    <row r="33" spans="1:26" ht="12" customHeight="1">
      <c r="A33" s="58"/>
      <c r="B33" s="55" t="s">
        <v>15</v>
      </c>
      <c r="C33" s="120">
        <v>2.7</v>
      </c>
      <c r="D33" s="115">
        <v>0</v>
      </c>
      <c r="E33" s="120">
        <v>3</v>
      </c>
      <c r="F33" s="114">
        <v>0</v>
      </c>
      <c r="G33" s="120">
        <v>2.2000000000000002</v>
      </c>
      <c r="H33" s="121">
        <v>1.3</v>
      </c>
      <c r="I33" s="121">
        <v>14</v>
      </c>
      <c r="J33" s="121">
        <v>26.3</v>
      </c>
      <c r="K33" s="115">
        <v>0</v>
      </c>
      <c r="L33" s="121">
        <v>0.3</v>
      </c>
      <c r="M33" s="121">
        <v>49.8</v>
      </c>
      <c r="N33" s="58"/>
      <c r="O33" s="55" t="s">
        <v>15</v>
      </c>
      <c r="P33" s="120">
        <v>20.2</v>
      </c>
      <c r="Q33" s="115">
        <v>0</v>
      </c>
      <c r="R33" s="120">
        <v>3</v>
      </c>
      <c r="S33" s="120">
        <v>1.2</v>
      </c>
      <c r="T33" s="120">
        <v>5.3</v>
      </c>
      <c r="U33" s="121">
        <v>0.7</v>
      </c>
      <c r="V33" s="121">
        <v>26.5</v>
      </c>
      <c r="W33" s="121">
        <v>0.7</v>
      </c>
      <c r="X33" s="121">
        <v>85.5</v>
      </c>
      <c r="Y33" s="121">
        <v>7.2</v>
      </c>
      <c r="Z33" s="121">
        <v>150.19999999999999</v>
      </c>
    </row>
    <row r="34" spans="1:26" ht="12" customHeight="1">
      <c r="A34" s="58"/>
      <c r="B34" s="55" t="s">
        <v>14</v>
      </c>
      <c r="C34" s="114">
        <v>0</v>
      </c>
      <c r="D34" s="114">
        <v>0</v>
      </c>
      <c r="E34" s="114">
        <v>0</v>
      </c>
      <c r="F34" s="114">
        <v>0</v>
      </c>
      <c r="G34" s="114">
        <v>0</v>
      </c>
      <c r="H34" s="114">
        <v>0</v>
      </c>
      <c r="I34" s="114">
        <v>0</v>
      </c>
      <c r="J34" s="114">
        <v>0</v>
      </c>
      <c r="K34" s="114">
        <v>0</v>
      </c>
      <c r="L34" s="114">
        <v>0</v>
      </c>
      <c r="M34" s="114">
        <v>0</v>
      </c>
      <c r="N34" s="58"/>
      <c r="O34" s="55" t="s">
        <v>14</v>
      </c>
      <c r="P34" s="114">
        <v>0</v>
      </c>
      <c r="Q34" s="114">
        <v>0</v>
      </c>
      <c r="R34" s="114">
        <v>0</v>
      </c>
      <c r="S34" s="114">
        <v>0</v>
      </c>
      <c r="T34" s="114">
        <v>0</v>
      </c>
      <c r="U34" s="114">
        <v>0</v>
      </c>
      <c r="V34" s="114">
        <v>0</v>
      </c>
      <c r="W34" s="114">
        <v>0</v>
      </c>
      <c r="X34" s="114">
        <v>0</v>
      </c>
      <c r="Y34" s="114">
        <v>0</v>
      </c>
      <c r="Z34" s="114">
        <v>0</v>
      </c>
    </row>
    <row r="35" spans="1:26" ht="12" customHeight="1">
      <c r="A35" s="58"/>
      <c r="B35" s="59" t="s">
        <v>98</v>
      </c>
      <c r="C35" s="122">
        <v>2.7</v>
      </c>
      <c r="D35" s="124">
        <v>0</v>
      </c>
      <c r="E35" s="122">
        <v>3</v>
      </c>
      <c r="F35" s="125">
        <v>0</v>
      </c>
      <c r="G35" s="122">
        <v>2.2000000000000002</v>
      </c>
      <c r="H35" s="123">
        <v>1.3</v>
      </c>
      <c r="I35" s="123">
        <v>14</v>
      </c>
      <c r="J35" s="123">
        <v>26.3</v>
      </c>
      <c r="K35" s="124">
        <v>0</v>
      </c>
      <c r="L35" s="123">
        <v>0.3</v>
      </c>
      <c r="M35" s="123">
        <v>49.8</v>
      </c>
      <c r="N35" s="58"/>
      <c r="O35" s="59" t="s">
        <v>98</v>
      </c>
      <c r="P35" s="122">
        <v>20.2</v>
      </c>
      <c r="Q35" s="124">
        <v>0</v>
      </c>
      <c r="R35" s="122">
        <v>3</v>
      </c>
      <c r="S35" s="122">
        <v>1.2</v>
      </c>
      <c r="T35" s="122">
        <v>5.3</v>
      </c>
      <c r="U35" s="123">
        <v>0.7</v>
      </c>
      <c r="V35" s="123">
        <v>26.5</v>
      </c>
      <c r="W35" s="123">
        <v>0.7</v>
      </c>
      <c r="X35" s="123">
        <v>85.5</v>
      </c>
      <c r="Y35" s="123">
        <v>7.2</v>
      </c>
      <c r="Z35" s="123">
        <v>150.19999999999999</v>
      </c>
    </row>
    <row r="36" spans="1:26" ht="12" customHeight="1">
      <c r="A36" s="58"/>
      <c r="B36" s="55" t="s">
        <v>13</v>
      </c>
      <c r="C36" s="114">
        <v>0</v>
      </c>
      <c r="D36" s="115">
        <v>0</v>
      </c>
      <c r="E36" s="114">
        <v>0</v>
      </c>
      <c r="F36" s="114">
        <v>0</v>
      </c>
      <c r="G36" s="114">
        <v>0</v>
      </c>
      <c r="H36" s="115">
        <v>0</v>
      </c>
      <c r="I36" s="115">
        <v>0</v>
      </c>
      <c r="J36" s="115">
        <v>0</v>
      </c>
      <c r="K36" s="115">
        <v>0</v>
      </c>
      <c r="L36" s="115">
        <v>0</v>
      </c>
      <c r="M36" s="115">
        <v>0</v>
      </c>
      <c r="N36" s="58"/>
      <c r="O36" s="55" t="s">
        <v>13</v>
      </c>
      <c r="P36" s="114">
        <v>0</v>
      </c>
      <c r="Q36" s="115">
        <v>0</v>
      </c>
      <c r="R36" s="114">
        <v>0</v>
      </c>
      <c r="S36" s="114">
        <v>0</v>
      </c>
      <c r="T36" s="114">
        <v>0</v>
      </c>
      <c r="U36" s="115">
        <v>0</v>
      </c>
      <c r="V36" s="115">
        <v>0</v>
      </c>
      <c r="W36" s="115">
        <v>0</v>
      </c>
      <c r="X36" s="115">
        <v>0</v>
      </c>
      <c r="Y36" s="115">
        <v>0</v>
      </c>
      <c r="Z36" s="115">
        <v>0</v>
      </c>
    </row>
    <row r="37" spans="1:26" ht="12" customHeight="1">
      <c r="A37" s="58"/>
      <c r="B37" s="59" t="s">
        <v>1</v>
      </c>
      <c r="C37" s="126">
        <v>2.7</v>
      </c>
      <c r="D37" s="128">
        <v>0</v>
      </c>
      <c r="E37" s="126">
        <v>3</v>
      </c>
      <c r="F37" s="129">
        <v>0</v>
      </c>
      <c r="G37" s="126">
        <v>2.2000000000000002</v>
      </c>
      <c r="H37" s="127">
        <v>1.3</v>
      </c>
      <c r="I37" s="127">
        <v>14</v>
      </c>
      <c r="J37" s="127">
        <v>26.3</v>
      </c>
      <c r="K37" s="128">
        <v>0</v>
      </c>
      <c r="L37" s="127">
        <v>0.3</v>
      </c>
      <c r="M37" s="127">
        <v>49.8</v>
      </c>
      <c r="N37" s="58"/>
      <c r="O37" s="59" t="s">
        <v>1</v>
      </c>
      <c r="P37" s="126">
        <v>20.2</v>
      </c>
      <c r="Q37" s="128">
        <v>0</v>
      </c>
      <c r="R37" s="126">
        <v>3</v>
      </c>
      <c r="S37" s="126">
        <v>1.2</v>
      </c>
      <c r="T37" s="126">
        <v>5.3</v>
      </c>
      <c r="U37" s="127">
        <v>0.7</v>
      </c>
      <c r="V37" s="127">
        <v>26.5</v>
      </c>
      <c r="W37" s="127">
        <v>0.7</v>
      </c>
      <c r="X37" s="127">
        <v>85.5</v>
      </c>
      <c r="Y37" s="127">
        <v>7.2</v>
      </c>
      <c r="Z37" s="127">
        <v>150.19999999999999</v>
      </c>
    </row>
    <row r="38" spans="1:26" ht="12" customHeight="1">
      <c r="A38" s="53" t="s">
        <v>124</v>
      </c>
      <c r="B38" s="55" t="s">
        <v>28</v>
      </c>
      <c r="C38" s="114">
        <v>0</v>
      </c>
      <c r="D38" s="115">
        <v>0</v>
      </c>
      <c r="E38" s="114">
        <v>0</v>
      </c>
      <c r="F38" s="114">
        <v>0</v>
      </c>
      <c r="G38" s="114">
        <v>0</v>
      </c>
      <c r="H38" s="115">
        <v>0</v>
      </c>
      <c r="I38" s="115">
        <v>0</v>
      </c>
      <c r="J38" s="115">
        <v>0</v>
      </c>
      <c r="K38" s="115">
        <v>0</v>
      </c>
      <c r="L38" s="115">
        <v>0</v>
      </c>
      <c r="M38" s="115">
        <v>0</v>
      </c>
      <c r="N38" s="53" t="s">
        <v>124</v>
      </c>
      <c r="O38" s="55" t="s">
        <v>28</v>
      </c>
      <c r="P38" s="114">
        <v>0</v>
      </c>
      <c r="Q38" s="115">
        <v>0</v>
      </c>
      <c r="R38" s="114">
        <v>0</v>
      </c>
      <c r="S38" s="114">
        <v>0</v>
      </c>
      <c r="T38" s="114">
        <v>0</v>
      </c>
      <c r="U38" s="115">
        <v>0</v>
      </c>
      <c r="V38" s="115">
        <v>0</v>
      </c>
      <c r="W38" s="115">
        <v>0</v>
      </c>
      <c r="X38" s="115">
        <v>0</v>
      </c>
      <c r="Y38" s="115">
        <v>0</v>
      </c>
      <c r="Z38" s="115">
        <v>0</v>
      </c>
    </row>
    <row r="39" spans="1:26" ht="12" customHeight="1">
      <c r="A39" s="53" t="s">
        <v>125</v>
      </c>
      <c r="B39" s="55" t="s">
        <v>27</v>
      </c>
      <c r="C39" s="114">
        <v>0</v>
      </c>
      <c r="D39" s="115">
        <v>0</v>
      </c>
      <c r="E39" s="114">
        <v>0</v>
      </c>
      <c r="F39" s="114">
        <v>0</v>
      </c>
      <c r="G39" s="114">
        <v>0</v>
      </c>
      <c r="H39" s="115">
        <v>0</v>
      </c>
      <c r="I39" s="115">
        <v>0</v>
      </c>
      <c r="J39" s="115">
        <v>0</v>
      </c>
      <c r="K39" s="115">
        <v>0</v>
      </c>
      <c r="L39" s="115">
        <v>0</v>
      </c>
      <c r="M39" s="115">
        <v>0</v>
      </c>
      <c r="N39" s="53" t="s">
        <v>125</v>
      </c>
      <c r="O39" s="55" t="s">
        <v>27</v>
      </c>
      <c r="P39" s="114">
        <v>0</v>
      </c>
      <c r="Q39" s="115">
        <v>0</v>
      </c>
      <c r="R39" s="114">
        <v>0</v>
      </c>
      <c r="S39" s="114">
        <v>0</v>
      </c>
      <c r="T39" s="114">
        <v>0</v>
      </c>
      <c r="U39" s="115">
        <v>0</v>
      </c>
      <c r="V39" s="115">
        <v>0</v>
      </c>
      <c r="W39" s="115">
        <v>0</v>
      </c>
      <c r="X39" s="115">
        <v>0</v>
      </c>
      <c r="Y39" s="115">
        <v>0</v>
      </c>
      <c r="Z39" s="115">
        <v>0</v>
      </c>
    </row>
    <row r="40" spans="1:26" ht="12" customHeight="1">
      <c r="A40" s="58"/>
      <c r="B40" s="55" t="s">
        <v>26</v>
      </c>
      <c r="C40" s="114">
        <v>0</v>
      </c>
      <c r="D40" s="115">
        <v>0</v>
      </c>
      <c r="E40" s="114">
        <v>0</v>
      </c>
      <c r="F40" s="114">
        <v>0</v>
      </c>
      <c r="G40" s="114">
        <v>0</v>
      </c>
      <c r="H40" s="115">
        <v>0</v>
      </c>
      <c r="I40" s="115">
        <v>0</v>
      </c>
      <c r="J40" s="115">
        <v>0</v>
      </c>
      <c r="K40" s="115">
        <v>0</v>
      </c>
      <c r="L40" s="115">
        <v>0</v>
      </c>
      <c r="M40" s="115">
        <v>0</v>
      </c>
      <c r="N40" s="58"/>
      <c r="O40" s="55" t="s">
        <v>26</v>
      </c>
      <c r="P40" s="114">
        <v>0</v>
      </c>
      <c r="Q40" s="115">
        <v>0</v>
      </c>
      <c r="R40" s="114">
        <v>0</v>
      </c>
      <c r="S40" s="114">
        <v>0</v>
      </c>
      <c r="T40" s="114">
        <v>0</v>
      </c>
      <c r="U40" s="115">
        <v>0</v>
      </c>
      <c r="V40" s="115">
        <v>0</v>
      </c>
      <c r="W40" s="115">
        <v>0</v>
      </c>
      <c r="X40" s="115">
        <v>0</v>
      </c>
      <c r="Y40" s="115">
        <v>0</v>
      </c>
      <c r="Z40" s="115">
        <v>0</v>
      </c>
    </row>
    <row r="41" spans="1:26" ht="12" customHeight="1">
      <c r="A41" s="58"/>
      <c r="B41" s="55" t="s">
        <v>25</v>
      </c>
      <c r="C41" s="114">
        <v>0</v>
      </c>
      <c r="D41" s="115">
        <v>0</v>
      </c>
      <c r="E41" s="114">
        <v>0</v>
      </c>
      <c r="F41" s="114">
        <v>0</v>
      </c>
      <c r="G41" s="114">
        <v>0</v>
      </c>
      <c r="H41" s="115">
        <v>0</v>
      </c>
      <c r="I41" s="115">
        <v>0</v>
      </c>
      <c r="J41" s="115">
        <v>0</v>
      </c>
      <c r="K41" s="115">
        <v>0</v>
      </c>
      <c r="L41" s="115">
        <v>0</v>
      </c>
      <c r="M41" s="115">
        <v>0</v>
      </c>
      <c r="N41" s="58"/>
      <c r="O41" s="55" t="s">
        <v>25</v>
      </c>
      <c r="P41" s="114">
        <v>0</v>
      </c>
      <c r="Q41" s="115">
        <v>0</v>
      </c>
      <c r="R41" s="114">
        <v>0</v>
      </c>
      <c r="S41" s="114">
        <v>0</v>
      </c>
      <c r="T41" s="114">
        <v>0</v>
      </c>
      <c r="U41" s="115">
        <v>0</v>
      </c>
      <c r="V41" s="115">
        <v>0</v>
      </c>
      <c r="W41" s="115">
        <v>0</v>
      </c>
      <c r="X41" s="115">
        <v>0</v>
      </c>
      <c r="Y41" s="115">
        <v>0</v>
      </c>
      <c r="Z41" s="115">
        <v>0</v>
      </c>
    </row>
    <row r="42" spans="1:26" ht="12" customHeight="1">
      <c r="A42" s="58"/>
      <c r="B42" s="55" t="s">
        <v>24</v>
      </c>
      <c r="C42" s="114">
        <v>0</v>
      </c>
      <c r="D42" s="114">
        <v>0</v>
      </c>
      <c r="E42" s="114">
        <v>0</v>
      </c>
      <c r="F42" s="114">
        <v>0</v>
      </c>
      <c r="G42" s="114">
        <v>0</v>
      </c>
      <c r="H42" s="114">
        <v>0</v>
      </c>
      <c r="I42" s="114">
        <v>0</v>
      </c>
      <c r="J42" s="114">
        <v>0</v>
      </c>
      <c r="K42" s="114">
        <v>0</v>
      </c>
      <c r="L42" s="114">
        <v>0</v>
      </c>
      <c r="M42" s="114">
        <v>0</v>
      </c>
      <c r="N42" s="58"/>
      <c r="O42" s="55" t="s">
        <v>24</v>
      </c>
      <c r="P42" s="114">
        <v>0</v>
      </c>
      <c r="Q42" s="114">
        <v>0</v>
      </c>
      <c r="R42" s="114">
        <v>0</v>
      </c>
      <c r="S42" s="114">
        <v>0</v>
      </c>
      <c r="T42" s="114">
        <v>0</v>
      </c>
      <c r="U42" s="114">
        <v>0</v>
      </c>
      <c r="V42" s="114">
        <v>0</v>
      </c>
      <c r="W42" s="114">
        <v>0</v>
      </c>
      <c r="X42" s="120">
        <v>1</v>
      </c>
      <c r="Y42" s="114">
        <v>0</v>
      </c>
      <c r="Z42" s="120">
        <v>1</v>
      </c>
    </row>
    <row r="43" spans="1:26" ht="12" customHeight="1">
      <c r="A43" s="58"/>
      <c r="B43" s="59" t="s">
        <v>97</v>
      </c>
      <c r="C43" s="125">
        <v>0</v>
      </c>
      <c r="D43" s="124">
        <v>0</v>
      </c>
      <c r="E43" s="125">
        <v>0</v>
      </c>
      <c r="F43" s="125">
        <v>0</v>
      </c>
      <c r="G43" s="125">
        <v>0</v>
      </c>
      <c r="H43" s="124">
        <v>0</v>
      </c>
      <c r="I43" s="124">
        <v>0</v>
      </c>
      <c r="J43" s="124">
        <v>0</v>
      </c>
      <c r="K43" s="124">
        <v>0</v>
      </c>
      <c r="L43" s="124">
        <v>0</v>
      </c>
      <c r="M43" s="124">
        <v>0</v>
      </c>
      <c r="N43" s="58"/>
      <c r="O43" s="59" t="s">
        <v>97</v>
      </c>
      <c r="P43" s="125">
        <v>0</v>
      </c>
      <c r="Q43" s="124">
        <v>0</v>
      </c>
      <c r="R43" s="125">
        <v>0</v>
      </c>
      <c r="S43" s="125">
        <v>0</v>
      </c>
      <c r="T43" s="125">
        <v>0</v>
      </c>
      <c r="U43" s="124">
        <v>0</v>
      </c>
      <c r="V43" s="124">
        <v>0</v>
      </c>
      <c r="W43" s="124">
        <v>0</v>
      </c>
      <c r="X43" s="123">
        <v>1</v>
      </c>
      <c r="Y43" s="124">
        <v>0</v>
      </c>
      <c r="Z43" s="123">
        <v>1</v>
      </c>
    </row>
    <row r="44" spans="1:26" ht="12" customHeight="1">
      <c r="A44" s="58"/>
      <c r="B44" s="55" t="s">
        <v>15</v>
      </c>
      <c r="C44" s="114">
        <v>0</v>
      </c>
      <c r="D44" s="115">
        <v>0</v>
      </c>
      <c r="E44" s="114">
        <v>0</v>
      </c>
      <c r="F44" s="114">
        <v>0</v>
      </c>
      <c r="G44" s="114">
        <v>0</v>
      </c>
      <c r="H44" s="115">
        <v>0</v>
      </c>
      <c r="I44" s="115">
        <v>0</v>
      </c>
      <c r="J44" s="115">
        <v>0</v>
      </c>
      <c r="K44" s="115">
        <v>0</v>
      </c>
      <c r="L44" s="115">
        <v>0</v>
      </c>
      <c r="M44" s="115">
        <v>0</v>
      </c>
      <c r="N44" s="58"/>
      <c r="O44" s="55" t="s">
        <v>15</v>
      </c>
      <c r="P44" s="114">
        <v>0</v>
      </c>
      <c r="Q44" s="115">
        <v>0</v>
      </c>
      <c r="R44" s="114">
        <v>0</v>
      </c>
      <c r="S44" s="114">
        <v>0</v>
      </c>
      <c r="T44" s="114">
        <v>0</v>
      </c>
      <c r="U44" s="115">
        <v>0</v>
      </c>
      <c r="V44" s="115">
        <v>0</v>
      </c>
      <c r="W44" s="115">
        <v>0</v>
      </c>
      <c r="X44" s="115">
        <v>0</v>
      </c>
      <c r="Y44" s="115">
        <v>0</v>
      </c>
      <c r="Z44" s="115">
        <v>0</v>
      </c>
    </row>
    <row r="45" spans="1:26" ht="12" customHeight="1">
      <c r="A45" s="58"/>
      <c r="B45" s="55" t="s">
        <v>14</v>
      </c>
      <c r="C45" s="114">
        <v>0</v>
      </c>
      <c r="D45" s="114">
        <v>0</v>
      </c>
      <c r="E45" s="114">
        <v>0</v>
      </c>
      <c r="F45" s="114">
        <v>0</v>
      </c>
      <c r="G45" s="114">
        <v>0</v>
      </c>
      <c r="H45" s="114">
        <v>0</v>
      </c>
      <c r="I45" s="114">
        <v>0</v>
      </c>
      <c r="J45" s="114">
        <v>0</v>
      </c>
      <c r="K45" s="114">
        <v>0</v>
      </c>
      <c r="L45" s="114">
        <v>0</v>
      </c>
      <c r="M45" s="114">
        <v>0</v>
      </c>
      <c r="N45" s="58"/>
      <c r="O45" s="55" t="s">
        <v>14</v>
      </c>
      <c r="P45" s="114">
        <v>0</v>
      </c>
      <c r="Q45" s="114">
        <v>0</v>
      </c>
      <c r="R45" s="114">
        <v>0</v>
      </c>
      <c r="S45" s="114">
        <v>0</v>
      </c>
      <c r="T45" s="114">
        <v>0</v>
      </c>
      <c r="U45" s="114">
        <v>0</v>
      </c>
      <c r="V45" s="114">
        <v>0</v>
      </c>
      <c r="W45" s="114">
        <v>0</v>
      </c>
      <c r="X45" s="114">
        <v>0</v>
      </c>
      <c r="Y45" s="114">
        <v>0</v>
      </c>
      <c r="Z45" s="114">
        <v>0</v>
      </c>
    </row>
    <row r="46" spans="1:26" ht="12" customHeight="1">
      <c r="A46" s="58"/>
      <c r="B46" s="59" t="s">
        <v>98</v>
      </c>
      <c r="C46" s="125">
        <v>0</v>
      </c>
      <c r="D46" s="124">
        <v>0</v>
      </c>
      <c r="E46" s="125">
        <v>0</v>
      </c>
      <c r="F46" s="125">
        <v>0</v>
      </c>
      <c r="G46" s="125">
        <v>0</v>
      </c>
      <c r="H46" s="124">
        <v>0</v>
      </c>
      <c r="I46" s="124">
        <v>0</v>
      </c>
      <c r="J46" s="124">
        <v>0</v>
      </c>
      <c r="K46" s="124">
        <v>0</v>
      </c>
      <c r="L46" s="124">
        <v>0</v>
      </c>
      <c r="M46" s="124">
        <v>0</v>
      </c>
      <c r="N46" s="58"/>
      <c r="O46" s="59" t="s">
        <v>98</v>
      </c>
      <c r="P46" s="125">
        <v>0</v>
      </c>
      <c r="Q46" s="124">
        <v>0</v>
      </c>
      <c r="R46" s="125">
        <v>0</v>
      </c>
      <c r="S46" s="125">
        <v>0</v>
      </c>
      <c r="T46" s="125">
        <v>0</v>
      </c>
      <c r="U46" s="124">
        <v>0</v>
      </c>
      <c r="V46" s="124">
        <v>0</v>
      </c>
      <c r="W46" s="124">
        <v>0</v>
      </c>
      <c r="X46" s="124">
        <v>0</v>
      </c>
      <c r="Y46" s="124">
        <v>0</v>
      </c>
      <c r="Z46" s="124">
        <v>0</v>
      </c>
    </row>
    <row r="47" spans="1:26" ht="12" customHeight="1">
      <c r="A47" s="58"/>
      <c r="B47" s="55" t="s">
        <v>13</v>
      </c>
      <c r="C47" s="114">
        <v>0</v>
      </c>
      <c r="D47" s="115">
        <v>0</v>
      </c>
      <c r="E47" s="114">
        <v>0</v>
      </c>
      <c r="F47" s="114">
        <v>0</v>
      </c>
      <c r="G47" s="114">
        <v>0</v>
      </c>
      <c r="H47" s="115">
        <v>0</v>
      </c>
      <c r="I47" s="115">
        <v>0</v>
      </c>
      <c r="J47" s="115">
        <v>0</v>
      </c>
      <c r="K47" s="115">
        <v>0</v>
      </c>
      <c r="L47" s="115">
        <v>0</v>
      </c>
      <c r="M47" s="115">
        <v>0</v>
      </c>
      <c r="N47" s="58"/>
      <c r="O47" s="55" t="s">
        <v>13</v>
      </c>
      <c r="P47" s="114">
        <v>0</v>
      </c>
      <c r="Q47" s="115">
        <v>0</v>
      </c>
      <c r="R47" s="114">
        <v>0</v>
      </c>
      <c r="S47" s="114">
        <v>0</v>
      </c>
      <c r="T47" s="114">
        <v>0</v>
      </c>
      <c r="U47" s="115">
        <v>0</v>
      </c>
      <c r="V47" s="115">
        <v>0</v>
      </c>
      <c r="W47" s="115">
        <v>0</v>
      </c>
      <c r="X47" s="115">
        <v>0</v>
      </c>
      <c r="Y47" s="115">
        <v>0</v>
      </c>
      <c r="Z47" s="115">
        <v>0</v>
      </c>
    </row>
    <row r="48" spans="1:26" ht="12" customHeight="1">
      <c r="A48" s="58"/>
      <c r="B48" s="59" t="s">
        <v>1</v>
      </c>
      <c r="C48" s="129">
        <v>0</v>
      </c>
      <c r="D48" s="128">
        <v>0</v>
      </c>
      <c r="E48" s="129">
        <v>0</v>
      </c>
      <c r="F48" s="129">
        <v>0</v>
      </c>
      <c r="G48" s="129">
        <v>0</v>
      </c>
      <c r="H48" s="128">
        <v>0</v>
      </c>
      <c r="I48" s="128">
        <v>0</v>
      </c>
      <c r="J48" s="128">
        <v>0</v>
      </c>
      <c r="K48" s="128">
        <v>0</v>
      </c>
      <c r="L48" s="128">
        <v>0</v>
      </c>
      <c r="M48" s="128">
        <v>0</v>
      </c>
      <c r="N48" s="58"/>
      <c r="O48" s="59" t="s">
        <v>1</v>
      </c>
      <c r="P48" s="129">
        <v>0</v>
      </c>
      <c r="Q48" s="128">
        <v>0</v>
      </c>
      <c r="R48" s="129">
        <v>0</v>
      </c>
      <c r="S48" s="129">
        <v>0</v>
      </c>
      <c r="T48" s="129">
        <v>0</v>
      </c>
      <c r="U48" s="128">
        <v>0</v>
      </c>
      <c r="V48" s="128">
        <v>0</v>
      </c>
      <c r="W48" s="128">
        <v>0</v>
      </c>
      <c r="X48" s="127">
        <v>1</v>
      </c>
      <c r="Y48" s="128">
        <v>0</v>
      </c>
      <c r="Z48" s="127">
        <v>1</v>
      </c>
    </row>
    <row r="49" spans="1:26" ht="12" customHeight="1">
      <c r="A49" s="105" t="s">
        <v>147</v>
      </c>
      <c r="B49" s="22"/>
      <c r="C49" s="22"/>
      <c r="D49" s="22"/>
      <c r="E49" s="22"/>
      <c r="F49" s="22"/>
      <c r="G49" s="22"/>
      <c r="H49" s="22"/>
      <c r="I49" s="22"/>
      <c r="J49" s="22"/>
      <c r="K49" s="22"/>
      <c r="L49" s="22"/>
      <c r="M49" s="22"/>
      <c r="N49" s="105" t="s">
        <v>147</v>
      </c>
      <c r="O49" s="22"/>
      <c r="P49" s="22"/>
      <c r="Q49" s="22"/>
      <c r="R49" s="22"/>
      <c r="S49" s="22"/>
      <c r="T49" s="22"/>
      <c r="U49" s="22"/>
      <c r="V49" s="22"/>
      <c r="W49" s="22"/>
      <c r="X49" s="22"/>
      <c r="Y49" s="22"/>
      <c r="Z49" s="22"/>
    </row>
    <row r="50" spans="1:26" ht="12" customHeight="1">
      <c r="A50" s="105"/>
      <c r="B50" s="22"/>
      <c r="C50" s="22"/>
      <c r="D50" s="22"/>
      <c r="E50" s="22"/>
      <c r="F50" s="22"/>
      <c r="G50" s="22"/>
      <c r="H50" s="22"/>
      <c r="I50" s="22"/>
      <c r="J50" s="22"/>
      <c r="K50" s="22"/>
      <c r="L50" s="22"/>
      <c r="M50" s="22"/>
      <c r="N50" s="105"/>
      <c r="O50" s="22"/>
      <c r="P50" s="22"/>
      <c r="Q50" s="22"/>
      <c r="R50" s="22"/>
      <c r="S50" s="22"/>
      <c r="T50" s="22"/>
      <c r="U50" s="22"/>
      <c r="V50" s="22"/>
      <c r="W50" s="22"/>
      <c r="X50" s="22"/>
      <c r="Y50" s="22"/>
      <c r="Z50" s="22"/>
    </row>
    <row r="51" spans="1:26" ht="12" customHeight="1">
      <c r="A51" s="22"/>
      <c r="B51" s="22"/>
      <c r="C51" s="173" t="s">
        <v>17</v>
      </c>
      <c r="D51" s="173"/>
      <c r="E51" s="173"/>
      <c r="F51" s="173"/>
      <c r="G51" s="173"/>
      <c r="H51" s="173"/>
      <c r="I51" s="173"/>
      <c r="J51" s="173"/>
      <c r="K51" s="173"/>
      <c r="L51" s="173"/>
      <c r="M51" s="173"/>
      <c r="N51" s="22"/>
      <c r="O51" s="22"/>
      <c r="P51" s="173" t="s">
        <v>29</v>
      </c>
      <c r="Q51" s="173" t="s">
        <v>29</v>
      </c>
      <c r="R51" s="173"/>
      <c r="S51" s="173"/>
      <c r="T51" s="173"/>
      <c r="U51" s="173"/>
      <c r="V51" s="173"/>
      <c r="W51" s="173"/>
      <c r="X51" s="173"/>
      <c r="Y51" s="173"/>
      <c r="Z51" s="173"/>
    </row>
    <row r="52" spans="1:26" ht="38.25" customHeight="1">
      <c r="A52" s="53" t="s">
        <v>23</v>
      </c>
      <c r="B52" s="53" t="s">
        <v>30</v>
      </c>
      <c r="C52" s="83" t="s">
        <v>11</v>
      </c>
      <c r="D52" s="83" t="s">
        <v>10</v>
      </c>
      <c r="E52" s="83" t="s">
        <v>93</v>
      </c>
      <c r="F52" s="83" t="s">
        <v>8</v>
      </c>
      <c r="G52" s="83" t="s">
        <v>7</v>
      </c>
      <c r="H52" s="83" t="s">
        <v>6</v>
      </c>
      <c r="I52" s="83" t="s">
        <v>94</v>
      </c>
      <c r="J52" s="83" t="s">
        <v>4</v>
      </c>
      <c r="K52" s="83" t="s">
        <v>95</v>
      </c>
      <c r="L52" s="83" t="s">
        <v>2</v>
      </c>
      <c r="M52" s="83" t="s">
        <v>96</v>
      </c>
      <c r="N52" s="80" t="s">
        <v>23</v>
      </c>
      <c r="O52" s="80" t="s">
        <v>30</v>
      </c>
      <c r="P52" s="83" t="s">
        <v>11</v>
      </c>
      <c r="Q52" s="83" t="s">
        <v>10</v>
      </c>
      <c r="R52" s="83" t="s">
        <v>93</v>
      </c>
      <c r="S52" s="83" t="s">
        <v>8</v>
      </c>
      <c r="T52" s="83" t="s">
        <v>7</v>
      </c>
      <c r="U52" s="83" t="s">
        <v>6</v>
      </c>
      <c r="V52" s="83" t="s">
        <v>94</v>
      </c>
      <c r="W52" s="83" t="s">
        <v>4</v>
      </c>
      <c r="X52" s="83" t="s">
        <v>95</v>
      </c>
      <c r="Y52" s="83" t="s">
        <v>2</v>
      </c>
      <c r="Z52" s="83" t="s">
        <v>92</v>
      </c>
    </row>
    <row r="53" spans="1:26" ht="12" customHeight="1">
      <c r="A53" s="23" t="s">
        <v>36</v>
      </c>
      <c r="B53" s="55" t="s">
        <v>28</v>
      </c>
      <c r="C53" s="120">
        <v>14</v>
      </c>
      <c r="D53" s="115">
        <v>0</v>
      </c>
      <c r="E53" s="120">
        <v>1</v>
      </c>
      <c r="F53" s="120">
        <v>1</v>
      </c>
      <c r="G53" s="120">
        <v>5</v>
      </c>
      <c r="H53" s="121">
        <v>1</v>
      </c>
      <c r="I53" s="121">
        <v>31</v>
      </c>
      <c r="J53" s="121">
        <v>10</v>
      </c>
      <c r="K53" s="115">
        <v>0</v>
      </c>
      <c r="L53" s="121">
        <v>3</v>
      </c>
      <c r="M53" s="121">
        <v>66</v>
      </c>
      <c r="N53" s="23" t="s">
        <v>36</v>
      </c>
      <c r="O53" s="55" t="s">
        <v>28</v>
      </c>
      <c r="P53" s="130">
        <v>10</v>
      </c>
      <c r="Q53" s="131">
        <v>0</v>
      </c>
      <c r="R53" s="130">
        <v>3</v>
      </c>
      <c r="S53" s="130">
        <v>5</v>
      </c>
      <c r="T53" s="130">
        <v>2</v>
      </c>
      <c r="U53" s="132">
        <v>2</v>
      </c>
      <c r="V53" s="132">
        <v>32</v>
      </c>
      <c r="W53" s="131">
        <v>0</v>
      </c>
      <c r="X53" s="132">
        <v>23</v>
      </c>
      <c r="Y53" s="132">
        <v>3</v>
      </c>
      <c r="Z53" s="132">
        <v>80</v>
      </c>
    </row>
    <row r="54" spans="1:26" ht="12" customHeight="1">
      <c r="A54" s="22"/>
      <c r="B54" s="55" t="s">
        <v>27</v>
      </c>
      <c r="C54" s="120">
        <v>15</v>
      </c>
      <c r="D54" s="115">
        <v>0</v>
      </c>
      <c r="E54" s="120">
        <v>1</v>
      </c>
      <c r="F54" s="120">
        <v>1</v>
      </c>
      <c r="G54" s="120">
        <v>1</v>
      </c>
      <c r="H54" s="121">
        <v>1</v>
      </c>
      <c r="I54" s="121">
        <v>25</v>
      </c>
      <c r="J54" s="121">
        <v>6</v>
      </c>
      <c r="K54" s="115">
        <v>0</v>
      </c>
      <c r="L54" s="121">
        <v>2</v>
      </c>
      <c r="M54" s="121">
        <v>52</v>
      </c>
      <c r="N54" s="22"/>
      <c r="O54" s="55" t="s">
        <v>27</v>
      </c>
      <c r="P54" s="130">
        <v>5</v>
      </c>
      <c r="Q54" s="132">
        <v>1</v>
      </c>
      <c r="R54" s="130">
        <v>4</v>
      </c>
      <c r="S54" s="130">
        <v>5</v>
      </c>
      <c r="T54" s="130">
        <v>5</v>
      </c>
      <c r="U54" s="132">
        <v>2</v>
      </c>
      <c r="V54" s="132">
        <v>23</v>
      </c>
      <c r="W54" s="131">
        <v>0</v>
      </c>
      <c r="X54" s="132">
        <v>28</v>
      </c>
      <c r="Y54" s="132">
        <v>3</v>
      </c>
      <c r="Z54" s="132">
        <v>76</v>
      </c>
    </row>
    <row r="55" spans="1:26" ht="12" customHeight="1">
      <c r="A55" s="22"/>
      <c r="B55" s="55" t="s">
        <v>26</v>
      </c>
      <c r="C55" s="120">
        <v>13</v>
      </c>
      <c r="D55" s="115">
        <v>0</v>
      </c>
      <c r="E55" s="120">
        <v>1</v>
      </c>
      <c r="F55" s="120">
        <v>1</v>
      </c>
      <c r="G55" s="114">
        <v>0</v>
      </c>
      <c r="H55" s="121">
        <v>2</v>
      </c>
      <c r="I55" s="121">
        <v>19</v>
      </c>
      <c r="J55" s="121">
        <v>5</v>
      </c>
      <c r="K55" s="115">
        <v>0</v>
      </c>
      <c r="L55" s="121">
        <v>2</v>
      </c>
      <c r="M55" s="121">
        <v>43</v>
      </c>
      <c r="N55" s="22"/>
      <c r="O55" s="55" t="s">
        <v>26</v>
      </c>
      <c r="P55" s="130">
        <v>16</v>
      </c>
      <c r="Q55" s="131">
        <v>0</v>
      </c>
      <c r="R55" s="130">
        <v>5</v>
      </c>
      <c r="S55" s="130">
        <v>2</v>
      </c>
      <c r="T55" s="130">
        <v>6</v>
      </c>
      <c r="U55" s="132">
        <v>2</v>
      </c>
      <c r="V55" s="132">
        <v>23</v>
      </c>
      <c r="W55" s="131">
        <v>0</v>
      </c>
      <c r="X55" s="132">
        <v>27</v>
      </c>
      <c r="Y55" s="132">
        <v>4</v>
      </c>
      <c r="Z55" s="132">
        <v>85</v>
      </c>
    </row>
    <row r="56" spans="1:26" ht="12" customHeight="1">
      <c r="A56" s="22"/>
      <c r="B56" s="55" t="s">
        <v>25</v>
      </c>
      <c r="C56" s="120">
        <v>11</v>
      </c>
      <c r="D56" s="115">
        <v>0</v>
      </c>
      <c r="E56" s="120">
        <v>2</v>
      </c>
      <c r="F56" s="120">
        <v>1</v>
      </c>
      <c r="G56" s="120">
        <v>2</v>
      </c>
      <c r="H56" s="115">
        <v>0</v>
      </c>
      <c r="I56" s="121">
        <v>20</v>
      </c>
      <c r="J56" s="121">
        <v>12</v>
      </c>
      <c r="K56" s="115">
        <v>0</v>
      </c>
      <c r="L56" s="121">
        <v>4</v>
      </c>
      <c r="M56" s="121">
        <v>52</v>
      </c>
      <c r="N56" s="22"/>
      <c r="O56" s="55" t="s">
        <v>25</v>
      </c>
      <c r="P56" s="130">
        <v>10</v>
      </c>
      <c r="Q56" s="131">
        <v>0</v>
      </c>
      <c r="R56" s="130">
        <v>2</v>
      </c>
      <c r="S56" s="130">
        <v>1</v>
      </c>
      <c r="T56" s="130">
        <v>2</v>
      </c>
      <c r="U56" s="131">
        <v>0</v>
      </c>
      <c r="V56" s="132">
        <v>19</v>
      </c>
      <c r="W56" s="131">
        <v>0</v>
      </c>
      <c r="X56" s="132">
        <v>18</v>
      </c>
      <c r="Y56" s="132">
        <v>2</v>
      </c>
      <c r="Z56" s="132">
        <v>54</v>
      </c>
    </row>
    <row r="57" spans="1:26" ht="12" customHeight="1">
      <c r="A57" s="22"/>
      <c r="B57" s="55" t="s">
        <v>24</v>
      </c>
      <c r="C57" s="114">
        <v>0</v>
      </c>
      <c r="D57" s="114">
        <v>0</v>
      </c>
      <c r="E57" s="120">
        <v>0.6</v>
      </c>
      <c r="F57" s="114">
        <v>0</v>
      </c>
      <c r="G57" s="114">
        <v>0</v>
      </c>
      <c r="H57" s="114">
        <v>0</v>
      </c>
      <c r="I57" s="120">
        <v>1</v>
      </c>
      <c r="J57" s="120">
        <v>1</v>
      </c>
      <c r="K57" s="114">
        <v>0</v>
      </c>
      <c r="L57" s="114">
        <v>0</v>
      </c>
      <c r="M57" s="120">
        <v>2.6</v>
      </c>
      <c r="N57" s="22"/>
      <c r="O57" s="55" t="s">
        <v>24</v>
      </c>
      <c r="P57" s="130">
        <v>1</v>
      </c>
      <c r="Q57" s="133">
        <v>0</v>
      </c>
      <c r="R57" s="133">
        <v>0</v>
      </c>
      <c r="S57" s="133">
        <v>0</v>
      </c>
      <c r="T57" s="130">
        <v>1</v>
      </c>
      <c r="U57" s="133">
        <v>0</v>
      </c>
      <c r="V57" s="130">
        <v>2.8</v>
      </c>
      <c r="W57" s="133">
        <v>0</v>
      </c>
      <c r="X57" s="130">
        <v>2.5</v>
      </c>
      <c r="Y57" s="133">
        <v>0</v>
      </c>
      <c r="Z57" s="130">
        <v>7.3</v>
      </c>
    </row>
    <row r="58" spans="1:26" ht="12" customHeight="1">
      <c r="A58" s="22"/>
      <c r="B58" s="59" t="s">
        <v>97</v>
      </c>
      <c r="C58" s="122">
        <v>53</v>
      </c>
      <c r="D58" s="124">
        <v>0</v>
      </c>
      <c r="E58" s="122">
        <v>5.6</v>
      </c>
      <c r="F58" s="122">
        <v>4</v>
      </c>
      <c r="G58" s="122">
        <v>8</v>
      </c>
      <c r="H58" s="123">
        <v>4</v>
      </c>
      <c r="I58" s="123">
        <v>96</v>
      </c>
      <c r="J58" s="123">
        <v>34</v>
      </c>
      <c r="K58" s="124">
        <v>0</v>
      </c>
      <c r="L58" s="123">
        <v>11</v>
      </c>
      <c r="M58" s="123">
        <v>215.6</v>
      </c>
      <c r="N58" s="22"/>
      <c r="O58" s="59" t="s">
        <v>97</v>
      </c>
      <c r="P58" s="122">
        <v>42</v>
      </c>
      <c r="Q58" s="122">
        <v>1</v>
      </c>
      <c r="R58" s="122">
        <v>14</v>
      </c>
      <c r="S58" s="122">
        <v>13</v>
      </c>
      <c r="T58" s="122">
        <v>16</v>
      </c>
      <c r="U58" s="122">
        <v>6</v>
      </c>
      <c r="V58" s="122">
        <v>99.8</v>
      </c>
      <c r="W58" s="125">
        <v>0</v>
      </c>
      <c r="X58" s="122">
        <v>98.5</v>
      </c>
      <c r="Y58" s="122">
        <v>12</v>
      </c>
      <c r="Z58" s="122">
        <v>302.3</v>
      </c>
    </row>
    <row r="59" spans="1:26" ht="12" customHeight="1">
      <c r="A59" s="22"/>
      <c r="B59" s="55" t="s">
        <v>15</v>
      </c>
      <c r="C59" s="130">
        <v>121.8</v>
      </c>
      <c r="D59" s="131">
        <v>0</v>
      </c>
      <c r="E59" s="130">
        <v>7</v>
      </c>
      <c r="F59" s="130">
        <v>1</v>
      </c>
      <c r="G59" s="130">
        <v>4.2</v>
      </c>
      <c r="H59" s="132">
        <v>2.2999999999999998</v>
      </c>
      <c r="I59" s="132">
        <v>28</v>
      </c>
      <c r="J59" s="132">
        <v>60.3</v>
      </c>
      <c r="K59" s="131">
        <v>0</v>
      </c>
      <c r="L59" s="132">
        <v>2.2999999999999998</v>
      </c>
      <c r="M59" s="132">
        <v>227</v>
      </c>
      <c r="N59" s="22"/>
      <c r="O59" s="55" t="s">
        <v>15</v>
      </c>
      <c r="P59" s="130">
        <v>214.2</v>
      </c>
      <c r="Q59" s="131">
        <v>0</v>
      </c>
      <c r="R59" s="130">
        <v>17</v>
      </c>
      <c r="S59" s="130">
        <v>2.2000000000000002</v>
      </c>
      <c r="T59" s="130">
        <v>18.3</v>
      </c>
      <c r="U59" s="132">
        <v>4.7</v>
      </c>
      <c r="V59" s="132">
        <v>81.3</v>
      </c>
      <c r="W59" s="132">
        <v>0.7</v>
      </c>
      <c r="X59" s="132">
        <v>236.2</v>
      </c>
      <c r="Y59" s="132">
        <v>12.5</v>
      </c>
      <c r="Z59" s="132">
        <v>587</v>
      </c>
    </row>
    <row r="60" spans="1:26" ht="12" customHeight="1">
      <c r="A60" s="22"/>
      <c r="B60" s="55" t="s">
        <v>14</v>
      </c>
      <c r="C60" s="130">
        <v>21</v>
      </c>
      <c r="D60" s="133">
        <v>0</v>
      </c>
      <c r="E60" s="133">
        <v>0</v>
      </c>
      <c r="F60" s="133">
        <v>0</v>
      </c>
      <c r="G60" s="133">
        <v>0</v>
      </c>
      <c r="H60" s="133">
        <v>0</v>
      </c>
      <c r="I60" s="130">
        <v>1</v>
      </c>
      <c r="J60" s="130">
        <v>10</v>
      </c>
      <c r="K60" s="133">
        <v>0</v>
      </c>
      <c r="L60" s="130">
        <v>2</v>
      </c>
      <c r="M60" s="130">
        <v>34</v>
      </c>
      <c r="N60" s="22"/>
      <c r="O60" s="55" t="s">
        <v>14</v>
      </c>
      <c r="P60" s="130">
        <v>36</v>
      </c>
      <c r="Q60" s="133">
        <v>0</v>
      </c>
      <c r="R60" s="133">
        <v>0</v>
      </c>
      <c r="S60" s="133">
        <v>0</v>
      </c>
      <c r="T60" s="133">
        <v>0</v>
      </c>
      <c r="U60" s="133">
        <v>0</v>
      </c>
      <c r="V60" s="130">
        <v>5</v>
      </c>
      <c r="W60" s="133">
        <v>0</v>
      </c>
      <c r="X60" s="130">
        <v>11</v>
      </c>
      <c r="Y60" s="130">
        <v>3</v>
      </c>
      <c r="Z60" s="130">
        <v>55</v>
      </c>
    </row>
    <row r="61" spans="1:26" ht="12" customHeight="1">
      <c r="A61" s="22"/>
      <c r="B61" s="59" t="s">
        <v>98</v>
      </c>
      <c r="C61" s="122">
        <v>142.80000000000001</v>
      </c>
      <c r="D61" s="125">
        <v>0</v>
      </c>
      <c r="E61" s="122">
        <v>7</v>
      </c>
      <c r="F61" s="122">
        <v>1</v>
      </c>
      <c r="G61" s="122">
        <v>4.2</v>
      </c>
      <c r="H61" s="122">
        <v>2.2999999999999998</v>
      </c>
      <c r="I61" s="122">
        <v>29</v>
      </c>
      <c r="J61" s="122">
        <v>70.3</v>
      </c>
      <c r="K61" s="125">
        <v>0</v>
      </c>
      <c r="L61" s="122">
        <v>4.3</v>
      </c>
      <c r="M61" s="122">
        <v>261</v>
      </c>
      <c r="N61" s="22"/>
      <c r="O61" s="59" t="s">
        <v>98</v>
      </c>
      <c r="P61" s="122">
        <v>250.2</v>
      </c>
      <c r="Q61" s="125">
        <v>0</v>
      </c>
      <c r="R61" s="122">
        <v>17</v>
      </c>
      <c r="S61" s="122">
        <v>2.2000000000000002</v>
      </c>
      <c r="T61" s="122">
        <v>18.3</v>
      </c>
      <c r="U61" s="122">
        <v>4.7</v>
      </c>
      <c r="V61" s="122">
        <v>86.3</v>
      </c>
      <c r="W61" s="122">
        <v>0.7</v>
      </c>
      <c r="X61" s="122">
        <v>247.2</v>
      </c>
      <c r="Y61" s="122">
        <v>15.5</v>
      </c>
      <c r="Z61" s="122">
        <v>642</v>
      </c>
    </row>
    <row r="62" spans="1:26">
      <c r="A62" s="22"/>
      <c r="B62" s="55" t="s">
        <v>13</v>
      </c>
      <c r="C62" s="133">
        <v>0</v>
      </c>
      <c r="D62" s="131">
        <v>0</v>
      </c>
      <c r="E62" s="133">
        <v>0</v>
      </c>
      <c r="F62" s="133">
        <v>0</v>
      </c>
      <c r="G62" s="133">
        <v>0</v>
      </c>
      <c r="H62" s="131">
        <v>0</v>
      </c>
      <c r="I62" s="131">
        <v>0</v>
      </c>
      <c r="J62" s="131">
        <v>0</v>
      </c>
      <c r="K62" s="131">
        <v>0</v>
      </c>
      <c r="L62" s="131">
        <v>0</v>
      </c>
      <c r="M62" s="131">
        <v>0</v>
      </c>
      <c r="N62" s="22"/>
      <c r="O62" s="55" t="s">
        <v>13</v>
      </c>
      <c r="P62" s="133">
        <v>0</v>
      </c>
      <c r="Q62" s="131">
        <v>0</v>
      </c>
      <c r="R62" s="133">
        <v>0</v>
      </c>
      <c r="S62" s="133">
        <v>0</v>
      </c>
      <c r="T62" s="133">
        <v>0</v>
      </c>
      <c r="U62" s="131">
        <v>0</v>
      </c>
      <c r="V62" s="131">
        <v>0</v>
      </c>
      <c r="W62" s="131">
        <v>0</v>
      </c>
      <c r="X62" s="131">
        <v>0</v>
      </c>
      <c r="Y62" s="131">
        <v>0</v>
      </c>
      <c r="Z62" s="131">
        <v>0</v>
      </c>
    </row>
    <row r="63" spans="1:26">
      <c r="A63" s="22"/>
      <c r="B63" s="59" t="s">
        <v>1</v>
      </c>
      <c r="C63" s="126">
        <v>195.8</v>
      </c>
      <c r="D63" s="128">
        <v>0</v>
      </c>
      <c r="E63" s="126">
        <v>12.6</v>
      </c>
      <c r="F63" s="126">
        <v>5</v>
      </c>
      <c r="G63" s="126">
        <v>12.2</v>
      </c>
      <c r="H63" s="127">
        <v>6.3</v>
      </c>
      <c r="I63" s="127">
        <v>125</v>
      </c>
      <c r="J63" s="127">
        <v>104.3</v>
      </c>
      <c r="K63" s="128">
        <v>0</v>
      </c>
      <c r="L63" s="127">
        <v>15.3</v>
      </c>
      <c r="M63" s="127">
        <v>476.6</v>
      </c>
      <c r="N63" s="22"/>
      <c r="O63" s="59" t="s">
        <v>1</v>
      </c>
      <c r="P63" s="126">
        <v>292.2</v>
      </c>
      <c r="Q63" s="127">
        <v>1</v>
      </c>
      <c r="R63" s="126">
        <v>31</v>
      </c>
      <c r="S63" s="126">
        <v>15.2</v>
      </c>
      <c r="T63" s="126">
        <v>34.299999999999997</v>
      </c>
      <c r="U63" s="127">
        <v>10.7</v>
      </c>
      <c r="V63" s="127">
        <v>186.2</v>
      </c>
      <c r="W63" s="127">
        <v>0.7</v>
      </c>
      <c r="X63" s="127">
        <v>345.7</v>
      </c>
      <c r="Y63" s="127">
        <v>27.5</v>
      </c>
      <c r="Z63" s="127">
        <v>944.3</v>
      </c>
    </row>
  </sheetData>
  <mergeCells count="4">
    <mergeCell ref="C3:M3"/>
    <mergeCell ref="P3:Z3"/>
    <mergeCell ref="C51:M51"/>
    <mergeCell ref="P51:Z51"/>
  </mergeCells>
  <pageMargins left="0.7" right="0.7" top="0.75" bottom="0.75" header="0.3" footer="0.3"/>
  <pageSetup scale="87" orientation="landscape" r:id="rId1"/>
  <headerFooter>
    <oddHeader>&amp;C&amp;"-,Bold"Tepper School of Business</oddHeader>
    <oddFooter>&amp;CInstitutional Research and Analysis / For Comparison to 2017 Only</oddFooter>
  </headerFooter>
  <rowBreaks count="1" manualBreakCount="1">
    <brk id="48" max="25"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56"/>
  <sheetViews>
    <sheetView zoomScaleNormal="100" workbookViewId="0"/>
  </sheetViews>
  <sheetFormatPr defaultRowHeight="12.75" customHeight="1"/>
  <cols>
    <col min="1" max="1" width="28" style="2" customWidth="1"/>
    <col min="2" max="2" width="8.85546875" style="2" customWidth="1"/>
    <col min="3" max="3" width="11.7109375" style="1" customWidth="1"/>
    <col min="4" max="5" width="11.7109375" style="2" customWidth="1"/>
    <col min="6" max="118" width="9.140625" style="2"/>
    <col min="119" max="16384" width="9.140625" style="1"/>
  </cols>
  <sheetData>
    <row r="1" spans="1:118" ht="12.75" customHeight="1">
      <c r="A1" s="166" t="s">
        <v>149</v>
      </c>
      <c r="B1" s="19"/>
      <c r="C1" s="17"/>
      <c r="D1" s="174"/>
      <c r="E1" s="174"/>
    </row>
    <row r="2" spans="1:118" s="98" customFormat="1" ht="12.75" customHeight="1">
      <c r="A2" s="19"/>
      <c r="B2" s="19"/>
      <c r="C2" s="17"/>
      <c r="D2" s="92"/>
      <c r="E2" s="92"/>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row>
    <row r="3" spans="1:118" ht="12.75" customHeight="1">
      <c r="A3" s="12" t="s">
        <v>23</v>
      </c>
      <c r="B3" s="12" t="s">
        <v>30</v>
      </c>
      <c r="C3" s="69" t="s">
        <v>31</v>
      </c>
      <c r="D3" s="70" t="s">
        <v>35</v>
      </c>
      <c r="E3" s="70" t="s">
        <v>34</v>
      </c>
    </row>
    <row r="4" spans="1:118" ht="12.75" customHeight="1">
      <c r="A4" s="88" t="s">
        <v>116</v>
      </c>
      <c r="B4" s="21" t="s">
        <v>28</v>
      </c>
      <c r="C4" s="134">
        <v>156</v>
      </c>
      <c r="D4" s="134">
        <v>146</v>
      </c>
      <c r="E4" s="111">
        <f t="shared" ref="E4:E14" si="0">IFERROR((C4-D4)/D4, " ")</f>
        <v>6.8493150684931503E-2</v>
      </c>
    </row>
    <row r="5" spans="1:118" ht="12.75" customHeight="1">
      <c r="A5" s="89"/>
      <c r="B5" s="21" t="s">
        <v>27</v>
      </c>
      <c r="C5" s="134">
        <v>136</v>
      </c>
      <c r="D5" s="134">
        <v>128</v>
      </c>
      <c r="E5" s="111">
        <f t="shared" si="0"/>
        <v>6.25E-2</v>
      </c>
    </row>
    <row r="6" spans="1:118" ht="12.75" customHeight="1">
      <c r="B6" s="21" t="s">
        <v>33</v>
      </c>
      <c r="C6" s="134">
        <v>140</v>
      </c>
      <c r="D6" s="134">
        <v>132</v>
      </c>
      <c r="E6" s="111">
        <f t="shared" si="0"/>
        <v>6.0606060606060608E-2</v>
      </c>
    </row>
    <row r="7" spans="1:118" ht="12.75" customHeight="1">
      <c r="B7" s="21" t="s">
        <v>25</v>
      </c>
      <c r="C7" s="134">
        <v>125</v>
      </c>
      <c r="D7" s="134">
        <v>108</v>
      </c>
      <c r="E7" s="111">
        <f t="shared" si="0"/>
        <v>0.15740740740740741</v>
      </c>
    </row>
    <row r="8" spans="1:118" ht="12.75" customHeight="1">
      <c r="A8" s="1"/>
      <c r="B8" s="21" t="s">
        <v>32</v>
      </c>
      <c r="C8" s="134">
        <v>12</v>
      </c>
      <c r="D8" s="134">
        <v>12</v>
      </c>
      <c r="E8" s="111">
        <f t="shared" si="0"/>
        <v>0</v>
      </c>
    </row>
    <row r="9" spans="1:118" ht="12.75" customHeight="1">
      <c r="B9" s="20" t="s">
        <v>12</v>
      </c>
      <c r="C9" s="135">
        <v>569</v>
      </c>
      <c r="D9" s="135">
        <v>526</v>
      </c>
      <c r="E9" s="136">
        <f>IFERROR((C9-D9)/D9, " ")</f>
        <v>8.17490494296578E-2</v>
      </c>
    </row>
    <row r="10" spans="1:118" ht="12.75" customHeight="1">
      <c r="A10" s="15" t="s">
        <v>91</v>
      </c>
      <c r="B10" s="21" t="s">
        <v>28</v>
      </c>
      <c r="C10" s="134">
        <v>0</v>
      </c>
      <c r="D10" s="134">
        <v>0</v>
      </c>
      <c r="E10" s="111" t="str">
        <f t="shared" si="0"/>
        <v xml:space="preserve"> </v>
      </c>
    </row>
    <row r="11" spans="1:118" ht="12.75" customHeight="1">
      <c r="A11" s="4"/>
      <c r="B11" s="21" t="s">
        <v>27</v>
      </c>
      <c r="C11" s="134">
        <v>0</v>
      </c>
      <c r="D11" s="134">
        <v>0</v>
      </c>
      <c r="E11" s="111" t="str">
        <f t="shared" si="0"/>
        <v xml:space="preserve"> </v>
      </c>
    </row>
    <row r="12" spans="1:118" ht="12.75" customHeight="1">
      <c r="A12" s="4"/>
      <c r="B12" s="21" t="s">
        <v>33</v>
      </c>
      <c r="C12" s="134">
        <v>0</v>
      </c>
      <c r="D12" s="134">
        <v>0</v>
      </c>
      <c r="E12" s="111" t="str">
        <f t="shared" si="0"/>
        <v xml:space="preserve"> </v>
      </c>
    </row>
    <row r="13" spans="1:118" ht="12.75" customHeight="1">
      <c r="A13" s="4"/>
      <c r="B13" s="21" t="s">
        <v>25</v>
      </c>
      <c r="C13" s="134">
        <v>0</v>
      </c>
      <c r="D13" s="134">
        <v>0</v>
      </c>
      <c r="E13" s="111" t="str">
        <f t="shared" si="0"/>
        <v xml:space="preserve"> </v>
      </c>
    </row>
    <row r="14" spans="1:118" ht="12.75" customHeight="1">
      <c r="A14" s="1"/>
      <c r="B14" s="21" t="s">
        <v>32</v>
      </c>
      <c r="C14" s="134">
        <v>0</v>
      </c>
      <c r="D14" s="134">
        <v>1</v>
      </c>
      <c r="E14" s="111">
        <f t="shared" si="0"/>
        <v>-1</v>
      </c>
    </row>
    <row r="15" spans="1:118" ht="12.75" customHeight="1">
      <c r="A15" s="15"/>
      <c r="B15" s="20" t="s">
        <v>12</v>
      </c>
      <c r="C15" s="135">
        <v>0</v>
      </c>
      <c r="D15" s="135">
        <v>1</v>
      </c>
      <c r="E15" s="136">
        <f>IFERROR((C15-D15)/D15, " ")</f>
        <v>-1</v>
      </c>
    </row>
    <row r="16" spans="1:118" ht="12.75" customHeight="1">
      <c r="C16" s="2"/>
    </row>
    <row r="17" spans="3:3" ht="12.75" customHeight="1">
      <c r="C17" s="2"/>
    </row>
    <row r="18" spans="3:3" ht="12.75" customHeight="1">
      <c r="C18" s="2"/>
    </row>
    <row r="19" spans="3:3" ht="12.75" customHeight="1">
      <c r="C19" s="2"/>
    </row>
    <row r="20" spans="3:3" ht="12.75" customHeight="1">
      <c r="C20" s="2"/>
    </row>
    <row r="21" spans="3:3" ht="12.75" customHeight="1">
      <c r="C21" s="2"/>
    </row>
    <row r="22" spans="3:3" ht="12.75" customHeight="1">
      <c r="C22" s="2"/>
    </row>
    <row r="23" spans="3:3" ht="12.75" customHeight="1">
      <c r="C23" s="2"/>
    </row>
    <row r="24" spans="3:3" ht="12.75" customHeight="1">
      <c r="C24" s="2"/>
    </row>
    <row r="25" spans="3:3" ht="12.75" customHeight="1">
      <c r="C25" s="2"/>
    </row>
    <row r="26" spans="3:3" ht="12.75" customHeight="1">
      <c r="C26" s="2"/>
    </row>
    <row r="27" spans="3:3" ht="12.75" customHeight="1">
      <c r="C27" s="2"/>
    </row>
    <row r="28" spans="3:3" ht="12.75" customHeight="1">
      <c r="C28" s="2"/>
    </row>
    <row r="29" spans="3:3" ht="12.75" customHeight="1">
      <c r="C29" s="2"/>
    </row>
    <row r="30" spans="3:3" ht="12.75" customHeight="1">
      <c r="C30" s="2"/>
    </row>
    <row r="31" spans="3:3" ht="12.75" customHeight="1">
      <c r="C31" s="2"/>
    </row>
    <row r="32" spans="3:3" ht="12.75" customHeight="1">
      <c r="C32" s="2"/>
    </row>
    <row r="33" spans="3:3" ht="12.75" customHeight="1">
      <c r="C33" s="2"/>
    </row>
    <row r="34" spans="3:3" ht="12.75" customHeight="1">
      <c r="C34" s="2"/>
    </row>
    <row r="35" spans="3:3" ht="12.75" customHeight="1">
      <c r="C35" s="2"/>
    </row>
    <row r="36" spans="3:3" ht="12.75" customHeight="1">
      <c r="C36" s="2"/>
    </row>
    <row r="37" spans="3:3" ht="12.75" customHeight="1">
      <c r="C37" s="2"/>
    </row>
    <row r="38" spans="3:3" ht="12.75" customHeight="1">
      <c r="C38" s="2"/>
    </row>
    <row r="39" spans="3:3" ht="12.75" customHeight="1">
      <c r="C39" s="2"/>
    </row>
    <row r="40" spans="3:3" ht="12.75" customHeight="1">
      <c r="C40" s="2"/>
    </row>
    <row r="41" spans="3:3" ht="12.75" customHeight="1">
      <c r="C41" s="2"/>
    </row>
    <row r="42" spans="3:3" ht="12.75" customHeight="1">
      <c r="C42" s="2"/>
    </row>
    <row r="43" spans="3:3" ht="12.75" customHeight="1">
      <c r="C43" s="2"/>
    </row>
    <row r="44" spans="3:3" ht="12.75" customHeight="1">
      <c r="C44" s="2"/>
    </row>
    <row r="45" spans="3:3" ht="12.75" customHeight="1">
      <c r="C45" s="2"/>
    </row>
    <row r="46" spans="3:3" ht="12.75" customHeight="1">
      <c r="C46" s="2"/>
    </row>
    <row r="47" spans="3:3" ht="12.75" customHeight="1">
      <c r="C47" s="2"/>
    </row>
    <row r="48" spans="3:3"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sheetData>
  <mergeCells count="1">
    <mergeCell ref="D1:E1"/>
  </mergeCells>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7"/>
  <sheetViews>
    <sheetView zoomScaleNormal="100" workbookViewId="0">
      <selection activeCell="G17" sqref="G17"/>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66" t="s">
        <v>150</v>
      </c>
      <c r="B1" s="17"/>
      <c r="C1" s="8"/>
      <c r="D1" s="8"/>
    </row>
    <row r="2" spans="1:117" s="98" customFormat="1" ht="12.75" customHeight="1">
      <c r="A2" s="19"/>
      <c r="B2" s="17"/>
      <c r="C2" s="92"/>
      <c r="D2" s="9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row>
    <row r="3" spans="1:117" ht="12.75" customHeight="1">
      <c r="A3" s="12" t="s">
        <v>23</v>
      </c>
      <c r="B3" s="69" t="s">
        <v>31</v>
      </c>
      <c r="C3" s="70" t="s">
        <v>35</v>
      </c>
      <c r="D3" s="70" t="s">
        <v>34</v>
      </c>
    </row>
    <row r="4" spans="1:117" ht="12.75" customHeight="1">
      <c r="A4" s="90" t="s">
        <v>117</v>
      </c>
      <c r="B4" s="134">
        <v>629</v>
      </c>
      <c r="C4" s="134">
        <v>619</v>
      </c>
      <c r="D4" s="111">
        <f t="shared" ref="D4:D6" si="0">(B4-C4)/C4</f>
        <v>1.6155088852988692E-2</v>
      </c>
    </row>
    <row r="5" spans="1:117" ht="12.75" customHeight="1">
      <c r="A5" s="90" t="s">
        <v>118</v>
      </c>
      <c r="B5" s="134">
        <v>267</v>
      </c>
      <c r="C5" s="134">
        <v>293</v>
      </c>
      <c r="D5" s="111">
        <f t="shared" si="0"/>
        <v>-8.8737201365187715E-2</v>
      </c>
    </row>
    <row r="6" spans="1:117" ht="12.75" customHeight="1">
      <c r="A6" s="12" t="s">
        <v>12</v>
      </c>
      <c r="B6" s="66">
        <v>896</v>
      </c>
      <c r="C6" s="66">
        <v>912</v>
      </c>
      <c r="D6" s="136">
        <f t="shared" si="0"/>
        <v>-1.7543859649122806E-2</v>
      </c>
    </row>
    <row r="7" spans="1:117" ht="12.75" customHeight="1">
      <c r="A7" s="4"/>
      <c r="B7" s="2"/>
    </row>
    <row r="8" spans="1:117" ht="12.75" customHeight="1">
      <c r="A8" s="1"/>
      <c r="B8" s="2"/>
    </row>
    <row r="9" spans="1:117" ht="12.75" customHeight="1">
      <c r="B9" s="2"/>
    </row>
    <row r="10" spans="1:117" ht="12.75" customHeight="1">
      <c r="B10" s="2"/>
    </row>
    <row r="11" spans="1:117" ht="12.75" customHeight="1">
      <c r="A11" s="1"/>
      <c r="B11" s="2"/>
    </row>
    <row r="12" spans="1:117" ht="12.75" customHeight="1">
      <c r="B12" s="2"/>
    </row>
    <row r="13" spans="1:117" ht="12.75" customHeight="1">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sheetData>
  <pageMargins left="0.7" right="0.7" top="0.75" bottom="0.75" header="0.3" footer="0.3"/>
  <pageSetup orientation="landscape" r:id="rId1"/>
  <headerFooter>
    <oddHeader>&amp;C&amp;"-,Bold"Tepper School of Business</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'13'!Print_Area</vt:lpstr>
      <vt:lpstr>'14'!Print_Area</vt:lpstr>
      <vt:lpstr>'3'!Print_Area</vt:lpstr>
      <vt:lpstr>'4'!Print_Area</vt:lpstr>
      <vt:lpstr>'5'!Print_Area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2017-10-04T19:00:27Z</cp:lastPrinted>
  <dcterms:created xsi:type="dcterms:W3CDTF">2017-06-19T19:59:55Z</dcterms:created>
  <dcterms:modified xsi:type="dcterms:W3CDTF">2017-10-17T17:38:37Z</dcterms:modified>
</cp:coreProperties>
</file>