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Publications\Fact Book\2018 Factbook\Factbook Publication 2017-2018\WEB\enrollment\"/>
    </mc:Choice>
  </mc:AlternateContent>
  <bookViews>
    <workbookView xWindow="480" yWindow="195" windowWidth="27795" windowHeight="12780" tabRatio="834"/>
  </bookViews>
  <sheets>
    <sheet name="Contents" sheetId="16" r:id="rId1"/>
    <sheet name="0" sheetId="21" r:id="rId2"/>
    <sheet name="1" sheetId="1" r:id="rId3"/>
    <sheet name="2" sheetId="17" r:id="rId4"/>
    <sheet name="3" sheetId="2" r:id="rId5"/>
    <sheet name="4" sheetId="15" r:id="rId6"/>
    <sheet name="5" sheetId="18" r:id="rId7"/>
    <sheet name="6" sheetId="19" r:id="rId8"/>
    <sheet name="7" sheetId="20" r:id="rId9"/>
    <sheet name="8" sheetId="6" r:id="rId10"/>
  </sheets>
  <definedNames>
    <definedName name="_xlnm.Print_Area" localSheetId="2">'1'!$A$1:$M$75</definedName>
    <definedName name="_xlnm.Print_Area" localSheetId="5">'4'!$A$1:$Z$64</definedName>
    <definedName name="_xlnm.Print_Area" localSheetId="7">'6'!$A$1:$H$41</definedName>
    <definedName name="_xlnm.Print_Area" localSheetId="8">'7'!$A$1:$H$39</definedName>
  </definedNames>
  <calcPr calcId="162913"/>
</workbook>
</file>

<file path=xl/calcChain.xml><?xml version="1.0" encoding="utf-8"?>
<calcChain xmlns="http://schemas.openxmlformats.org/spreadsheetml/2006/main">
  <c r="D5" i="20" l="1"/>
  <c r="G5" i="20"/>
  <c r="D6" i="20" l="1"/>
  <c r="G6" i="20"/>
  <c r="D7" i="20"/>
  <c r="G7" i="20"/>
  <c r="D8" i="20"/>
  <c r="G8" i="20"/>
  <c r="D5" i="19"/>
  <c r="G5" i="19"/>
  <c r="D6" i="19"/>
  <c r="G6" i="19"/>
  <c r="D7" i="19"/>
  <c r="G7" i="19"/>
  <c r="D8" i="19"/>
  <c r="G8" i="19"/>
  <c r="D9" i="19"/>
  <c r="G9" i="19"/>
  <c r="D10" i="19"/>
  <c r="G10" i="19"/>
  <c r="D11" i="19"/>
  <c r="G11" i="19"/>
  <c r="D12" i="19"/>
  <c r="G12" i="19"/>
  <c r="D13" i="19"/>
  <c r="G13" i="19"/>
  <c r="D14" i="19"/>
  <c r="G14" i="19"/>
  <c r="J61" i="1" l="1"/>
  <c r="J60" i="1"/>
  <c r="J59" i="1"/>
  <c r="J58" i="1"/>
  <c r="J57" i="1"/>
  <c r="J56" i="1"/>
  <c r="J55" i="1"/>
  <c r="D61" i="1"/>
  <c r="D60" i="1"/>
  <c r="D59" i="1"/>
  <c r="D58" i="1"/>
  <c r="D57" i="1"/>
  <c r="D56" i="1"/>
  <c r="D55" i="1"/>
  <c r="M61" i="1"/>
  <c r="M60" i="1"/>
  <c r="M59" i="1"/>
  <c r="M58" i="1"/>
  <c r="M57" i="1"/>
  <c r="M56" i="1"/>
  <c r="M55" i="1"/>
  <c r="G61" i="1"/>
  <c r="G60" i="1"/>
  <c r="G59" i="1"/>
  <c r="G58" i="1"/>
  <c r="G57" i="1"/>
  <c r="G56" i="1"/>
  <c r="G55" i="1"/>
  <c r="M48" i="1"/>
  <c r="M47" i="1"/>
  <c r="M46" i="1"/>
  <c r="M45" i="1"/>
  <c r="M44" i="1"/>
  <c r="M43" i="1"/>
  <c r="M42" i="1"/>
  <c r="M41" i="1"/>
  <c r="M40" i="1"/>
  <c r="M39" i="1"/>
  <c r="M38" i="1"/>
  <c r="J48" i="1"/>
  <c r="J47" i="1"/>
  <c r="J46" i="1"/>
  <c r="J45" i="1"/>
  <c r="J44" i="1"/>
  <c r="J43" i="1"/>
  <c r="J42" i="1"/>
  <c r="J41" i="1"/>
  <c r="J40" i="1"/>
  <c r="J39" i="1"/>
  <c r="J38" i="1"/>
  <c r="G38" i="1"/>
  <c r="G48" i="1"/>
  <c r="G47" i="1"/>
  <c r="G46" i="1"/>
  <c r="G45" i="1"/>
  <c r="G44" i="1"/>
  <c r="G43" i="1"/>
  <c r="G42" i="1"/>
  <c r="G41" i="1"/>
  <c r="G40" i="1"/>
  <c r="G39" i="1"/>
  <c r="D38" i="1"/>
  <c r="D48" i="1"/>
  <c r="D47" i="1"/>
  <c r="D46" i="1"/>
  <c r="D45" i="1"/>
  <c r="D44" i="1"/>
  <c r="D43" i="1"/>
  <c r="D42" i="1"/>
  <c r="D41" i="1"/>
  <c r="D40" i="1"/>
  <c r="D39" i="1"/>
  <c r="M31" i="1"/>
  <c r="M30" i="1"/>
  <c r="M29" i="1"/>
  <c r="J31" i="1"/>
  <c r="J30" i="1"/>
  <c r="J29" i="1"/>
  <c r="G31" i="1"/>
  <c r="G30" i="1"/>
  <c r="G29" i="1"/>
  <c r="D31" i="1"/>
  <c r="D30" i="1"/>
  <c r="D29" i="1"/>
  <c r="M22" i="1"/>
  <c r="M21" i="1"/>
  <c r="M20" i="1"/>
  <c r="G22" i="1"/>
  <c r="G21" i="1"/>
  <c r="G20" i="1"/>
  <c r="J22" i="1"/>
  <c r="J21" i="1"/>
  <c r="J20" i="1"/>
  <c r="D22" i="1"/>
  <c r="D21" i="1"/>
  <c r="D20" i="1"/>
  <c r="M14" i="1"/>
  <c r="M13" i="1"/>
  <c r="M12" i="1"/>
  <c r="M11" i="1"/>
  <c r="M10" i="1"/>
  <c r="M9" i="1"/>
  <c r="M8" i="1"/>
  <c r="M7" i="1"/>
  <c r="M6" i="1"/>
  <c r="M5" i="1"/>
  <c r="J14" i="1"/>
  <c r="J13" i="1"/>
  <c r="J12" i="1"/>
  <c r="J11" i="1"/>
  <c r="J10" i="1"/>
  <c r="J9" i="1"/>
  <c r="J8" i="1"/>
  <c r="J7" i="1"/>
  <c r="J6" i="1"/>
  <c r="J5" i="1"/>
  <c r="G6" i="1"/>
  <c r="G7" i="1"/>
  <c r="G8" i="1"/>
  <c r="G9" i="1"/>
  <c r="G10" i="1"/>
  <c r="G11" i="1"/>
  <c r="G12" i="1"/>
  <c r="G13" i="1"/>
  <c r="G5" i="1"/>
  <c r="D14" i="1"/>
  <c r="D6" i="1"/>
  <c r="D7" i="1"/>
  <c r="D8" i="1"/>
  <c r="D9" i="1"/>
  <c r="D10" i="1"/>
  <c r="D11" i="1"/>
  <c r="D12" i="1"/>
  <c r="D13" i="1"/>
  <c r="D5" i="1"/>
  <c r="G14" i="1" l="1"/>
</calcChain>
</file>

<file path=xl/sharedStrings.xml><?xml version="1.0" encoding="utf-8"?>
<sst xmlns="http://schemas.openxmlformats.org/spreadsheetml/2006/main" count="976" uniqueCount="168">
  <si>
    <t xml:space="preserve"> </t>
  </si>
  <si>
    <t>TOTAL</t>
  </si>
  <si>
    <t>Race not reported</t>
  </si>
  <si>
    <t>White only</t>
  </si>
  <si>
    <t>Pacific Islander only</t>
  </si>
  <si>
    <t>Asian only</t>
  </si>
  <si>
    <t>Multiracial (majority)</t>
  </si>
  <si>
    <t>Multiracial (minority)</t>
  </si>
  <si>
    <t>Hispanic only</t>
  </si>
  <si>
    <t>Black only</t>
  </si>
  <si>
    <t>American Indian only</t>
  </si>
  <si>
    <t>International</t>
  </si>
  <si>
    <t>Total</t>
  </si>
  <si>
    <t>Other</t>
  </si>
  <si>
    <t>Doctoral</t>
  </si>
  <si>
    <t>Master's</t>
  </si>
  <si>
    <t>Citizenship and Race</t>
  </si>
  <si>
    <t>Female</t>
  </si>
  <si>
    <r>
      <t>Male </t>
    </r>
    <r>
      <rPr>
        <sz val="10"/>
        <color indexed="8"/>
        <rFont val="Calibri"/>
        <family val="2"/>
        <scheme val="minor"/>
      </rPr>
      <t>                    </t>
    </r>
  </si>
  <si>
    <t>Sex</t>
  </si>
  <si>
    <t>Part-time</t>
  </si>
  <si>
    <r>
      <t>Full-time</t>
    </r>
    <r>
      <rPr>
        <sz val="10"/>
        <color indexed="8"/>
        <rFont val="Calibri"/>
        <family val="2"/>
        <scheme val="minor"/>
      </rPr>
      <t>               </t>
    </r>
  </si>
  <si>
    <t>Status</t>
  </si>
  <si>
    <t>Department</t>
  </si>
  <si>
    <t>Male</t>
  </si>
  <si>
    <t>Level</t>
  </si>
  <si>
    <t>% Change</t>
  </si>
  <si>
    <t>GRAND TOTAL</t>
  </si>
  <si>
    <t xml:space="preserve">U.S. Citizen or Permanent Resident    </t>
  </si>
  <si>
    <t/>
  </si>
  <si>
    <t>Country not reported</t>
  </si>
  <si>
    <t>Venezuela</t>
  </si>
  <si>
    <t>Peru</t>
  </si>
  <si>
    <t>Ecuador</t>
  </si>
  <si>
    <t>Colombia</t>
  </si>
  <si>
    <t>Brazil</t>
  </si>
  <si>
    <t>Argentina</t>
  </si>
  <si>
    <t>South America</t>
  </si>
  <si>
    <t>Mexico</t>
  </si>
  <si>
    <t>Costa Rica</t>
  </si>
  <si>
    <t>Canada</t>
  </si>
  <si>
    <t>Central America</t>
  </si>
  <si>
    <t>North America and</t>
  </si>
  <si>
    <t>United Kingdom</t>
  </si>
  <si>
    <t>Romania</t>
  </si>
  <si>
    <t>Portugal</t>
  </si>
  <si>
    <t>Poland</t>
  </si>
  <si>
    <t>Netherlands</t>
  </si>
  <si>
    <t>Italy</t>
  </si>
  <si>
    <t>Germany</t>
  </si>
  <si>
    <t>France</t>
  </si>
  <si>
    <t>Europe</t>
  </si>
  <si>
    <t>New Zealand</t>
  </si>
  <si>
    <t>Australia and Oceania</t>
  </si>
  <si>
    <t>Vietnam</t>
  </si>
  <si>
    <t>Turkey</t>
  </si>
  <si>
    <t>Thailand</t>
  </si>
  <si>
    <t>South Korea</t>
  </si>
  <si>
    <t>Singapore</t>
  </si>
  <si>
    <t>Saudi Arabia</t>
  </si>
  <si>
    <t>Philippines</t>
  </si>
  <si>
    <t>Pakistan</t>
  </si>
  <si>
    <t>Myanmar</t>
  </si>
  <si>
    <t>Mongolia</t>
  </si>
  <si>
    <t>Lebanon</t>
  </si>
  <si>
    <t>Jordan</t>
  </si>
  <si>
    <t>Japan</t>
  </si>
  <si>
    <t>Israel</t>
  </si>
  <si>
    <t>Iraq</t>
  </si>
  <si>
    <t>Indonesia</t>
  </si>
  <si>
    <t>India</t>
  </si>
  <si>
    <t>Hong Kong</t>
  </si>
  <si>
    <t>China</t>
  </si>
  <si>
    <t>Asia</t>
  </si>
  <si>
    <t>Rwanda</t>
  </si>
  <si>
    <t>Nigeria</t>
  </si>
  <si>
    <t>Kenya</t>
  </si>
  <si>
    <t>Ghana</t>
  </si>
  <si>
    <t>Africa</t>
  </si>
  <si>
    <t>Country</t>
  </si>
  <si>
    <t>Continent</t>
  </si>
  <si>
    <t>Total 
Male</t>
  </si>
  <si>
    <t>Black 
only</t>
  </si>
  <si>
    <t>Asian 
only</t>
  </si>
  <si>
    <t>White 
only</t>
  </si>
  <si>
    <t>Total 
Female</t>
  </si>
  <si>
    <t>Grad Total</t>
  </si>
  <si>
    <t>Location</t>
  </si>
  <si>
    <t>Pittsburgh, PA</t>
  </si>
  <si>
    <t>Washington, DC</t>
  </si>
  <si>
    <t>Creative Enterprise</t>
  </si>
  <si>
    <t xml:space="preserve">Health Care Policy   </t>
  </si>
  <si>
    <t xml:space="preserve">Heinz General    </t>
  </si>
  <si>
    <t>Information Security Policy and Mgmt.</t>
  </si>
  <si>
    <t>Information Systems</t>
  </si>
  <si>
    <t>Information Technology</t>
  </si>
  <si>
    <t>Medical Management</t>
  </si>
  <si>
    <t>Public Management</t>
  </si>
  <si>
    <t xml:space="preserve">Public Policy and Management   </t>
  </si>
  <si>
    <t>Adelaide, Australia</t>
  </si>
  <si>
    <t>Los Angeles, CA</t>
  </si>
  <si>
    <t>Health Care Policy</t>
  </si>
  <si>
    <t>Heinz General</t>
  </si>
  <si>
    <t>Information Security</t>
  </si>
  <si>
    <t>Policy and Mgmt</t>
  </si>
  <si>
    <t>Public Policy</t>
  </si>
  <si>
    <t>and Management</t>
  </si>
  <si>
    <t xml:space="preserve">Information </t>
  </si>
  <si>
    <t>Technology</t>
  </si>
  <si>
    <t>Table of Contents</t>
  </si>
  <si>
    <t>Tab</t>
  </si>
  <si>
    <t>Headcount Enrollment Summaries by Department, Status, Sex Citizenship and Race, and Location</t>
  </si>
  <si>
    <t>Headcount Enrollment by Department, Level, Sex, and Citizenship and Race</t>
  </si>
  <si>
    <t>FTE Enrollment by Department, Level, Sex, and Citizenship and Race</t>
  </si>
  <si>
    <t>Headcount Enrollment by Continent, Country, and Level</t>
  </si>
  <si>
    <t>Information</t>
  </si>
  <si>
    <t>Headcount Enrollment by Department, Level, Sex, and Citizenship and Race (PREVIOUS YEAR)</t>
  </si>
  <si>
    <t>FTE Enrollment by Department, Level, Sex, and Citizenship and Race (PREVIOUS YEAR)</t>
  </si>
  <si>
    <t>Distance Education</t>
  </si>
  <si>
    <t>Universidade Catolica Portuguesa
  Lisbon, Portugal</t>
  </si>
  <si>
    <t>Fall 2016</t>
  </si>
  <si>
    <t>Fall 2017</t>
  </si>
  <si>
    <t>Public Policy and Management</t>
  </si>
  <si>
    <t>Information Security Policy and Management</t>
  </si>
  <si>
    <t>Cameroon</t>
  </si>
  <si>
    <t>Cambodia</t>
  </si>
  <si>
    <t>Taiwan</t>
  </si>
  <si>
    <t>United Arab Emirates</t>
  </si>
  <si>
    <t>Spain</t>
  </si>
  <si>
    <t>Panama</t>
  </si>
  <si>
    <t>Master's Headcount by Department and Sex, Fall Semesters 2017 and 2016</t>
  </si>
  <si>
    <t>Doctoral Headcount by Department and Sex, Fall Semesters 2017 and 2016</t>
  </si>
  <si>
    <t>Headcount Summaries</t>
  </si>
  <si>
    <t>Headcount Enrollment Fall Semester 2017</t>
  </si>
  <si>
    <t>FALL 2016 HEADCOUNT ENROLLMENT FOR COMPARISON PURPOSES ONLY</t>
  </si>
  <si>
    <t>FTE Enrollment Fall Semester 2017</t>
  </si>
  <si>
    <t>FALL 2016 FTE ENROLLMENT FOR COMPARISON PURPOSES ONLY</t>
  </si>
  <si>
    <t>Master's Headcount Enrollment Fall Semester 2017</t>
  </si>
  <si>
    <t>Doctoral Headcount Enrollment Fall Semester 2017</t>
  </si>
  <si>
    <t>Headcount Enrollment Fall Semester 2017 by Country of Citizenship</t>
  </si>
  <si>
    <r>
      <t>Undeclared:</t>
    </r>
    <r>
      <rPr>
        <sz val="9"/>
        <color theme="1"/>
        <rFont val="Calibri"/>
        <family val="2"/>
      </rPr>
      <t xml:space="preserve"> Student is enrolled in that college but has not yet declared a major</t>
    </r>
  </si>
  <si>
    <r>
      <t>Full-time Equivalent (FTE):</t>
    </r>
    <r>
      <rPr>
        <sz val="9"/>
        <color theme="1"/>
        <rFont val="Calibri"/>
        <family val="2"/>
      </rPr>
      <t xml:space="preserve"> Each full-time student is counted once; part-time students are counted based on the percentage of full-time tuition paid</t>
    </r>
  </si>
  <si>
    <r>
      <t>Headcount:</t>
    </r>
    <r>
      <rPr>
        <sz val="9"/>
        <color theme="1"/>
        <rFont val="Calibri"/>
        <family val="2"/>
      </rPr>
      <t xml:space="preserve"> Each student, full- or part-time, is counted once</t>
    </r>
  </si>
  <si>
    <r>
      <t>Branch Campuses:</t>
    </r>
    <r>
      <rPr>
        <sz val="9"/>
        <color theme="1"/>
        <rFont val="Calibri"/>
        <family val="2"/>
      </rPr>
      <t xml:space="preserve"> Includes students enrolled at Carnegie Mellon University in Qatar and Silicon Valley</t>
    </r>
  </si>
  <si>
    <r>
      <t>Academic Year (Degrees Awarded):</t>
    </r>
    <r>
      <rPr>
        <sz val="9"/>
        <color theme="1"/>
        <rFont val="Calibri"/>
        <family val="2"/>
      </rPr>
      <t xml:space="preserve"> Includes three semesters in the following order: fall, spring, and summer</t>
    </r>
  </si>
  <si>
    <r>
      <t xml:space="preserve">Enrollment by Location of Study: </t>
    </r>
    <r>
      <rPr>
        <sz val="9"/>
        <color theme="1"/>
        <rFont val="Calibri"/>
        <family val="2"/>
      </rPr>
      <t>These tables contain the enrollment of students by their physical location of study for all of Carnegie Mellon’s Middle States approved branch campuses, additional locations, and other instructional sites. This classification differs from others in the Enrollment section in that it categorizes students by their location, rather than by their home college/department. For example, a student who has a home college of Qatar, but who is studying at the Pittsburgh campus on the last fiscal day of September will be classified as location of Pittsburgh, PA and home college of Qatar.</t>
    </r>
  </si>
  <si>
    <r>
      <t xml:space="preserve">Female and Minority Students: </t>
    </r>
    <r>
      <rPr>
        <sz val="9"/>
        <color theme="1"/>
        <rFont val="Calibri"/>
        <family val="2"/>
      </rPr>
      <t>These counts are not mutually exclusive; for example, a Hispanic female is counted as both a female and a minority</t>
    </r>
  </si>
  <si>
    <r>
      <t xml:space="preserve">Minority: </t>
    </r>
    <r>
      <rPr>
        <sz val="9"/>
        <color theme="1"/>
        <rFont val="Calibri"/>
        <family val="2"/>
      </rPr>
      <t>Students who identify as American Indian, Black, or Hispanic are reported as minority students</t>
    </r>
  </si>
  <si>
    <r>
      <t>Multiracial:</t>
    </r>
    <r>
      <rPr>
        <b/>
        <sz val="9"/>
        <color rgb="FFFF0000"/>
        <rFont val="Calibri"/>
        <family val="2"/>
      </rPr>
      <t xml:space="preserve"> </t>
    </r>
    <r>
      <rPr>
        <sz val="9"/>
        <color theme="1"/>
        <rFont val="Calibri"/>
        <family val="2"/>
      </rPr>
      <t>Students who identify as more than one race are reported as multiracial (minority) if any race is American Indian, Black, or Hispanic; and multiracial (majority) if no race is American Indian, Black, or Hispanic</t>
    </r>
  </si>
  <si>
    <r>
      <t xml:space="preserve">US Citizens and Permanent Residents self-identify from among these categories: </t>
    </r>
    <r>
      <rPr>
        <sz val="9"/>
        <color theme="1"/>
        <rFont val="Calibri"/>
        <family val="2"/>
      </rPr>
      <t>American Indian, Asian, Black, Hispanic, Pacific Islander, and White</t>
    </r>
  </si>
  <si>
    <r>
      <t xml:space="preserve">International: </t>
    </r>
    <r>
      <rPr>
        <sz val="9"/>
        <color theme="1"/>
        <rFont val="Calibri"/>
        <family val="2"/>
      </rPr>
      <t>Students who are neither citizens nor permanent residents of the United States, regardless of the country in which their Carnegie Mellon University program is located</t>
    </r>
  </si>
  <si>
    <t>Citizenship and Race Categories:</t>
  </si>
  <si>
    <r>
      <t>Other:</t>
    </r>
    <r>
      <rPr>
        <sz val="9"/>
        <color theme="1"/>
        <rFont val="Calibri"/>
        <family val="2"/>
      </rPr>
      <t xml:space="preserve"> Students who are not enrolled in a university degree program</t>
    </r>
  </si>
  <si>
    <r>
      <t>Graduate:</t>
    </r>
    <r>
      <rPr>
        <sz val="9"/>
        <color theme="1"/>
        <rFont val="Calibri"/>
        <family val="2"/>
      </rPr>
      <t xml:space="preserve"> Students enrolled in Master's or Doctoral programs</t>
    </r>
  </si>
  <si>
    <r>
      <t>Undergraduate:</t>
    </r>
    <r>
      <rPr>
        <sz val="9"/>
        <color theme="1"/>
        <rFont val="Calibri"/>
        <family val="2"/>
      </rPr>
      <t xml:space="preserve"> Students enrolled as first-year, sophomore, junior, senior, or fifth-year students</t>
    </r>
  </si>
  <si>
    <t>Student Levels:</t>
  </si>
  <si>
    <t>Definitions:</t>
  </si>
  <si>
    <r>
      <t>Undergraduate Research:</t>
    </r>
    <r>
      <rPr>
        <sz val="9"/>
        <color theme="1"/>
        <rFont val="Calibri"/>
        <family val="2"/>
      </rPr>
      <t xml:space="preserve"> Undergraduate Research Office</t>
    </r>
  </si>
  <si>
    <r>
      <t xml:space="preserve">Study Abroad: </t>
    </r>
    <r>
      <rPr>
        <sz val="9"/>
        <color theme="1"/>
        <rFont val="Calibri"/>
        <family val="2"/>
      </rPr>
      <t>Office of International Education</t>
    </r>
  </si>
  <si>
    <r>
      <t xml:space="preserve">Post-graduation Data: </t>
    </r>
    <r>
      <rPr>
        <sz val="9"/>
        <color theme="1"/>
        <rFont val="Calibri"/>
        <family val="2"/>
      </rPr>
      <t>Career and Professional Development Center</t>
    </r>
  </si>
  <si>
    <r>
      <t>National Average SAT Scores:</t>
    </r>
    <r>
      <rPr>
        <sz val="9"/>
        <color theme="1"/>
        <rFont val="Calibri"/>
        <family val="2"/>
      </rPr>
      <t xml:space="preserve"> www.collegeboard.org   </t>
    </r>
  </si>
  <si>
    <r>
      <t>Athletics</t>
    </r>
    <r>
      <rPr>
        <sz val="9"/>
        <color theme="1"/>
        <rFont val="Calibri"/>
        <family val="2"/>
      </rPr>
      <t xml:space="preserve">: Department of Athletics  </t>
    </r>
  </si>
  <si>
    <r>
      <t xml:space="preserve">Admission Activity: </t>
    </r>
    <r>
      <rPr>
        <sz val="9"/>
        <color theme="1"/>
        <rFont val="Calibri"/>
        <family val="2"/>
      </rPr>
      <t xml:space="preserve">Undergraduate Admission Office </t>
    </r>
  </si>
  <si>
    <t>Other Sources:</t>
  </si>
  <si>
    <t xml:space="preserve">Unless otherwise noted, all data used for the student section of this book are from the Student Information System (SIS). Enrollment summaries include headcounts and full-time equivalency (FTE) totals for all students actively enrolled at Carnegie Mellon as of the last fiscal day of September. Degree summaries include degrees awarded during an entire academic year.  </t>
  </si>
  <si>
    <t>Data Sources:</t>
  </si>
  <si>
    <t>Students</t>
  </si>
  <si>
    <t>Data Sources and Definitions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</si>
</sst>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43" formatCode="_(* #,##0.00_);_(* \(#,##0.00\);_(* &quot;-&quot;??_);_(@_)"/>
    <numFmt numFmtId="164" formatCode="#,##0.0"/>
  </numFmts>
  <fonts count="57">
    <font>
      <sz val="11"/>
      <color theme="1"/>
      <name val="Calibri"/>
      <family val="2"/>
      <scheme val="minor"/>
    </font>
    <font>
      <sz val="11"/>
      <color theme="1"/>
      <name val="Calibri"/>
      <family val="2"/>
      <scheme val="minor"/>
    </font>
    <font>
      <sz val="10"/>
      <color theme="1"/>
      <name val="Arial"/>
      <family val="2"/>
    </font>
    <font>
      <b/>
      <sz val="10"/>
      <color theme="1"/>
      <name val="Arial"/>
      <family val="2"/>
    </font>
    <font>
      <b/>
      <sz val="10"/>
      <color indexed="8"/>
      <name val="Calibri"/>
      <family val="2"/>
      <scheme val="minor"/>
    </font>
    <font>
      <sz val="10"/>
      <color indexed="8"/>
      <name val="Calibri"/>
      <family val="2"/>
      <scheme val="minor"/>
    </font>
    <font>
      <sz val="10"/>
      <color theme="1"/>
      <name val="Calibri"/>
      <family val="2"/>
      <scheme val="minor"/>
    </font>
    <font>
      <b/>
      <sz val="10"/>
      <color theme="1"/>
      <name val="Calibri"/>
      <family val="2"/>
      <scheme val="minor"/>
    </font>
    <font>
      <b/>
      <sz val="10"/>
      <name val="Calibri"/>
      <family val="2"/>
      <scheme val="minor"/>
    </font>
    <font>
      <sz val="10"/>
      <color rgb="FF990000"/>
      <name val="Calibri"/>
      <family val="2"/>
      <scheme val="minor"/>
    </font>
    <font>
      <sz val="10"/>
      <color theme="1"/>
      <name val="Calibri"/>
      <family val="2"/>
    </font>
    <font>
      <sz val="10"/>
      <color theme="0"/>
      <name val="Calibri"/>
      <family val="2"/>
    </font>
    <font>
      <sz val="10"/>
      <color rgb="FF9C0006"/>
      <name val="Calibri"/>
      <family val="2"/>
    </font>
    <font>
      <b/>
      <sz val="10"/>
      <color rgb="FFFA7D00"/>
      <name val="Calibri"/>
      <family val="2"/>
    </font>
    <font>
      <b/>
      <sz val="10"/>
      <color theme="0"/>
      <name val="Calibri"/>
      <family val="2"/>
    </font>
    <font>
      <sz val="10"/>
      <name val="Geneva"/>
      <family val="2"/>
    </font>
    <font>
      <sz val="11"/>
      <color indexed="8"/>
      <name val="Calibri"/>
      <family val="2"/>
    </font>
    <font>
      <i/>
      <sz val="10"/>
      <color rgb="FF7F7F7F"/>
      <name val="Calibri"/>
      <family val="2"/>
    </font>
    <font>
      <sz val="10"/>
      <color rgb="FF006100"/>
      <name val="Calibri"/>
      <family val="2"/>
    </font>
    <font>
      <b/>
      <sz val="15"/>
      <color theme="3"/>
      <name val="Calibri"/>
      <family val="2"/>
    </font>
    <font>
      <b/>
      <sz val="13"/>
      <color theme="3"/>
      <name val="Calibri"/>
      <family val="2"/>
    </font>
    <font>
      <b/>
      <sz val="11"/>
      <color theme="3"/>
      <name val="Calibri"/>
      <family val="2"/>
    </font>
    <font>
      <sz val="10"/>
      <color rgb="FF3F3F76"/>
      <name val="Calibri"/>
      <family val="2"/>
    </font>
    <font>
      <sz val="10"/>
      <color rgb="FFFA7D00"/>
      <name val="Calibri"/>
      <family val="2"/>
    </font>
    <font>
      <sz val="10"/>
      <color rgb="FF9C6500"/>
      <name val="Calibri"/>
      <family val="2"/>
    </font>
    <font>
      <b/>
      <sz val="10"/>
      <color rgb="FF3F3F3F"/>
      <name val="Calibri"/>
      <family val="2"/>
    </font>
    <font>
      <b/>
      <sz val="10"/>
      <color theme="1"/>
      <name val="Calibri"/>
      <family val="2"/>
    </font>
    <font>
      <sz val="10"/>
      <color rgb="FFFF0000"/>
      <name val="Calibri"/>
      <family val="2"/>
    </font>
    <font>
      <sz val="1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rgb="FF0000FF"/>
      <name val="Calibri"/>
      <family val="2"/>
      <scheme val="minor"/>
    </font>
    <font>
      <u/>
      <sz val="11"/>
      <color rgb="FF800080"/>
      <name val="Calibri"/>
      <family val="2"/>
      <scheme val="minor"/>
    </font>
    <font>
      <u/>
      <sz val="11"/>
      <color theme="10"/>
      <name val="Calibri"/>
      <family val="2"/>
      <scheme val="minor"/>
    </font>
    <font>
      <u/>
      <sz val="10"/>
      <color theme="10"/>
      <name val="Calibri"/>
      <family val="2"/>
      <scheme val="minor"/>
    </font>
    <font>
      <u/>
      <sz val="10"/>
      <color rgb="FF0000FF"/>
      <name val="Calibri"/>
      <family val="2"/>
      <scheme val="minor"/>
    </font>
    <font>
      <b/>
      <sz val="11"/>
      <color rgb="FFFF0000"/>
      <name val="Calibri"/>
      <family val="2"/>
      <scheme val="minor"/>
    </font>
    <font>
      <sz val="10"/>
      <color theme="1"/>
      <name val="Cambria"/>
      <family val="1"/>
      <scheme val="major"/>
    </font>
    <font>
      <sz val="9"/>
      <color theme="1"/>
      <name val="Calibri"/>
      <family val="2"/>
      <scheme val="minor"/>
    </font>
    <font>
      <b/>
      <sz val="9"/>
      <color theme="1"/>
      <name val="Calibri"/>
      <family val="2"/>
    </font>
    <font>
      <sz val="9"/>
      <color theme="1"/>
      <name val="Calibri"/>
      <family val="2"/>
    </font>
    <font>
      <b/>
      <sz val="9"/>
      <color rgb="FFFF0000"/>
      <name val="Calibri"/>
      <family val="2"/>
    </font>
    <font>
      <sz val="8"/>
      <color theme="1"/>
      <name val="Calibri"/>
      <family val="2"/>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6"/>
        <bgColor indexed="64"/>
      </patternFill>
    </fill>
    <fill>
      <patternFill patternType="solid">
        <fgColor theme="6" tint="0.79998168889431442"/>
        <bgColor indexed="64"/>
      </patternFill>
    </fill>
    <fill>
      <patternFill patternType="solid">
        <fgColor rgb="FFFFFFFF"/>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370">
    <xf numFmtId="0" fontId="0" fillId="0" borderId="0"/>
    <xf numFmtId="0" fontId="1" fillId="0" borderId="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0" fillId="30" borderId="0" applyNumberFormat="0" applyBorder="0" applyAlignment="0" applyProtection="0"/>
    <xf numFmtId="0" fontId="10" fillId="30" borderId="0" applyNumberFormat="0" applyBorder="0" applyAlignment="0" applyProtection="0"/>
    <xf numFmtId="0" fontId="10"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1" fillId="12" borderId="0" applyNumberFormat="0" applyBorder="0" applyAlignment="0" applyProtection="0"/>
    <xf numFmtId="0" fontId="11" fillId="16" borderId="0" applyNumberFormat="0" applyBorder="0" applyAlignment="0" applyProtection="0"/>
    <xf numFmtId="0" fontId="11" fillId="20" borderId="0" applyNumberFormat="0" applyBorder="0" applyAlignment="0" applyProtection="0"/>
    <xf numFmtId="0" fontId="11" fillId="24" borderId="0" applyNumberFormat="0" applyBorder="0" applyAlignment="0" applyProtection="0"/>
    <xf numFmtId="0" fontId="11" fillId="28" borderId="0" applyNumberFormat="0" applyBorder="0" applyAlignment="0" applyProtection="0"/>
    <xf numFmtId="0" fontId="11" fillId="32" borderId="0" applyNumberFormat="0" applyBorder="0" applyAlignment="0" applyProtection="0"/>
    <xf numFmtId="0" fontId="11" fillId="9" borderId="0" applyNumberFormat="0" applyBorder="0" applyAlignment="0" applyProtection="0"/>
    <xf numFmtId="0" fontId="11" fillId="13" borderId="0" applyNumberFormat="0" applyBorder="0" applyAlignment="0" applyProtection="0"/>
    <xf numFmtId="0" fontId="11" fillId="17" borderId="0" applyNumberFormat="0" applyBorder="0" applyAlignment="0" applyProtection="0"/>
    <xf numFmtId="0" fontId="11" fillId="21"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2" fillId="3" borderId="0" applyNumberFormat="0" applyBorder="0" applyAlignment="0" applyProtection="0"/>
    <xf numFmtId="0" fontId="13" fillId="6" borderId="4" applyNumberFormat="0" applyAlignment="0" applyProtection="0"/>
    <xf numFmtId="0" fontId="14" fillId="7" borderId="7" applyNumberFormat="0" applyAlignment="0" applyProtection="0"/>
    <xf numFmtId="3" fontId="4" fillId="35" borderId="0" applyNumberFormat="0">
      <alignment horizontal="right"/>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6"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0" fontId="17" fillId="0" borderId="0" applyNumberFormat="0" applyFill="0" applyBorder="0" applyAlignment="0" applyProtection="0"/>
    <xf numFmtId="0" fontId="18" fillId="2" borderId="0" applyNumberFormat="0" applyBorder="0" applyAlignment="0" applyProtection="0"/>
    <xf numFmtId="0" fontId="19" fillId="0" borderId="1" applyNumberFormat="0" applyFill="0" applyAlignment="0" applyProtection="0"/>
    <xf numFmtId="0" fontId="20" fillId="0" borderId="2" applyNumberFormat="0" applyFill="0" applyAlignment="0" applyProtection="0"/>
    <xf numFmtId="0" fontId="21" fillId="0" borderId="3" applyNumberFormat="0" applyFill="0" applyAlignment="0" applyProtection="0"/>
    <xf numFmtId="0" fontId="21" fillId="0" borderId="0" applyNumberFormat="0" applyFill="0" applyBorder="0" applyAlignment="0" applyProtection="0"/>
    <xf numFmtId="0" fontId="22" fillId="5" borderId="4" applyNumberFormat="0" applyAlignment="0" applyProtection="0"/>
    <xf numFmtId="0" fontId="23" fillId="0" borderId="6" applyNumberFormat="0" applyFill="0" applyAlignment="0" applyProtection="0"/>
    <xf numFmtId="0" fontId="24" fillId="4" borderId="0" applyNumberFormat="0" applyBorder="0" applyAlignment="0" applyProtection="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6"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5" fillId="0" borderId="0"/>
    <xf numFmtId="0" fontId="15" fillId="0" borderId="0"/>
    <xf numFmtId="0" fontId="1"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0" fillId="8" borderId="8" applyNumberFormat="0" applyFont="0" applyAlignment="0" applyProtection="0"/>
    <xf numFmtId="0" fontId="10" fillId="8" borderId="8" applyNumberFormat="0" applyFont="0" applyAlignment="0" applyProtection="0"/>
    <xf numFmtId="0" fontId="10"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5" fillId="6" borderId="5" applyNumberFormat="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3" fontId="4" fillId="36" borderId="0">
      <alignment horizontal="right"/>
    </xf>
    <xf numFmtId="0" fontId="26" fillId="0" borderId="9" applyNumberFormat="0" applyFill="0" applyAlignment="0" applyProtection="0"/>
    <xf numFmtId="0" fontId="27" fillId="0" borderId="0" applyNumberFormat="0" applyFill="0" applyBorder="0" applyAlignment="0" applyProtection="0"/>
    <xf numFmtId="0" fontId="29" fillId="0" borderId="0" applyNumberFormat="0" applyFill="0" applyBorder="0" applyAlignment="0" applyProtection="0"/>
    <xf numFmtId="0" fontId="30" fillId="0" borderId="1" applyNumberFormat="0" applyFill="0" applyAlignment="0" applyProtection="0"/>
    <xf numFmtId="0" fontId="31" fillId="0" borderId="2" applyNumberFormat="0" applyFill="0" applyAlignment="0" applyProtection="0"/>
    <xf numFmtId="0" fontId="32" fillId="0" borderId="3" applyNumberFormat="0" applyFill="0" applyAlignment="0" applyProtection="0"/>
    <xf numFmtId="0" fontId="32" fillId="0" borderId="0" applyNumberFormat="0" applyFill="0" applyBorder="0" applyAlignment="0" applyProtection="0"/>
    <xf numFmtId="0" fontId="33" fillId="2" borderId="0" applyNumberFormat="0" applyBorder="0" applyAlignment="0" applyProtection="0"/>
    <xf numFmtId="0" fontId="34" fillId="3" borderId="0" applyNumberFormat="0" applyBorder="0" applyAlignment="0" applyProtection="0"/>
    <xf numFmtId="0" fontId="35" fillId="4" borderId="0" applyNumberFormat="0" applyBorder="0" applyAlignment="0" applyProtection="0"/>
    <xf numFmtId="0" fontId="36" fillId="5" borderId="4" applyNumberFormat="0" applyAlignment="0" applyProtection="0"/>
    <xf numFmtId="0" fontId="37" fillId="6" borderId="5" applyNumberFormat="0" applyAlignment="0" applyProtection="0"/>
    <xf numFmtId="0" fontId="38" fillId="6" borderId="4" applyNumberFormat="0" applyAlignment="0" applyProtection="0"/>
    <xf numFmtId="0" fontId="39" fillId="0" borderId="6" applyNumberFormat="0" applyFill="0" applyAlignment="0" applyProtection="0"/>
    <xf numFmtId="0" fontId="40" fillId="7" borderId="7" applyNumberFormat="0" applyAlignment="0" applyProtection="0"/>
    <xf numFmtId="0" fontId="41" fillId="0" borderId="0" applyNumberFormat="0" applyFill="0" applyBorder="0" applyAlignment="0" applyProtection="0"/>
    <xf numFmtId="0" fontId="1" fillId="8" borderId="8" applyNumberFormat="0" applyFont="0" applyAlignment="0" applyProtection="0"/>
    <xf numFmtId="0" fontId="42" fillId="0" borderId="0" applyNumberFormat="0" applyFill="0" applyBorder="0" applyAlignment="0" applyProtection="0"/>
    <xf numFmtId="0" fontId="43" fillId="0" borderId="9" applyNumberFormat="0" applyFill="0" applyAlignment="0" applyProtection="0"/>
    <xf numFmtId="0" fontId="44"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44" fillId="12" borderId="0" applyNumberFormat="0" applyBorder="0" applyAlignment="0" applyProtection="0"/>
    <xf numFmtId="0" fontId="44"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44" fillId="16" borderId="0" applyNumberFormat="0" applyBorder="0" applyAlignment="0" applyProtection="0"/>
    <xf numFmtId="0" fontId="44"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44" fillId="20" borderId="0" applyNumberFormat="0" applyBorder="0" applyAlignment="0" applyProtection="0"/>
    <xf numFmtId="0" fontId="44"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44" fillId="24" borderId="0" applyNumberFormat="0" applyBorder="0" applyAlignment="0" applyProtection="0"/>
    <xf numFmtId="0" fontId="44"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44" fillId="28" borderId="0" applyNumberFormat="0" applyBorder="0" applyAlignment="0" applyProtection="0"/>
    <xf numFmtId="0" fontId="44"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44" fillId="32" borderId="0" applyNumberFormat="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9" fontId="1" fillId="0" borderId="0" applyFont="0" applyFill="0" applyBorder="0" applyAlignment="0" applyProtection="0"/>
  </cellStyleXfs>
  <cellXfs count="161">
    <xf numFmtId="0" fontId="0" fillId="0" borderId="0" xfId="0"/>
    <xf numFmtId="0" fontId="2" fillId="0" borderId="0" xfId="1" applyFont="1"/>
    <xf numFmtId="0" fontId="2" fillId="33" borderId="0" xfId="1" applyFont="1" applyFill="1"/>
    <xf numFmtId="0" fontId="3" fillId="0" borderId="0" xfId="1" applyFont="1"/>
    <xf numFmtId="0" fontId="3" fillId="33" borderId="0" xfId="1" applyFont="1" applyFill="1"/>
    <xf numFmtId="0" fontId="2" fillId="33" borderId="0" xfId="1" applyFont="1" applyFill="1" applyBorder="1"/>
    <xf numFmtId="0" fontId="6" fillId="33" borderId="0" xfId="1" applyFont="1" applyFill="1" applyBorder="1" applyAlignment="1">
      <alignment horizontal="left" vertical="top"/>
    </xf>
    <xf numFmtId="0" fontId="6" fillId="33" borderId="0" xfId="1" applyFont="1" applyFill="1" applyBorder="1" applyAlignment="1"/>
    <xf numFmtId="3" fontId="7" fillId="33" borderId="0" xfId="1" applyNumberFormat="1" applyFont="1" applyFill="1" applyBorder="1" applyAlignment="1">
      <alignment horizontal="right" vertical="center"/>
    </xf>
    <xf numFmtId="0" fontId="7" fillId="33" borderId="0" xfId="1" applyFont="1" applyFill="1" applyBorder="1" applyAlignment="1">
      <alignment horizontal="right" vertical="center"/>
    </xf>
    <xf numFmtId="0" fontId="7" fillId="33" borderId="0" xfId="1" applyFont="1" applyFill="1" applyBorder="1" applyAlignment="1">
      <alignment horizontal="left" vertical="top"/>
    </xf>
    <xf numFmtId="0" fontId="7" fillId="33" borderId="0" xfId="1" applyFont="1" applyFill="1" applyBorder="1" applyAlignment="1">
      <alignment horizontal="left"/>
    </xf>
    <xf numFmtId="0" fontId="6" fillId="33" borderId="0" xfId="1" applyFont="1" applyFill="1" applyBorder="1" applyAlignment="1">
      <alignment horizontal="left"/>
    </xf>
    <xf numFmtId="0" fontId="7" fillId="33" borderId="0" xfId="1" applyFont="1" applyFill="1" applyBorder="1"/>
    <xf numFmtId="0" fontId="6" fillId="33" borderId="0" xfId="1" applyFont="1" applyFill="1" applyBorder="1"/>
    <xf numFmtId="0" fontId="9" fillId="33" borderId="0" xfId="1" applyFont="1" applyFill="1" applyBorder="1" applyAlignment="1">
      <alignment wrapText="1"/>
    </xf>
    <xf numFmtId="0" fontId="6" fillId="33" borderId="0" xfId="0" applyFont="1" applyFill="1"/>
    <xf numFmtId="0" fontId="7" fillId="33" borderId="0" xfId="0" applyFont="1" applyFill="1"/>
    <xf numFmtId="0" fontId="0" fillId="33" borderId="0" xfId="0" applyFill="1"/>
    <xf numFmtId="3" fontId="5" fillId="33" borderId="0" xfId="277" applyNumberFormat="1" applyFont="1" applyFill="1" applyBorder="1" applyAlignment="1" applyProtection="1"/>
    <xf numFmtId="0" fontId="16" fillId="33" borderId="0" xfId="277" applyFill="1"/>
    <xf numFmtId="3" fontId="4" fillId="34" borderId="0" xfId="277" applyNumberFormat="1" applyFont="1" applyFill="1" applyBorder="1" applyAlignment="1" applyProtection="1">
      <alignment horizontal="right" indent="1"/>
    </xf>
    <xf numFmtId="0" fontId="4" fillId="33" borderId="0" xfId="277" applyNumberFormat="1" applyFont="1" applyFill="1" applyBorder="1" applyAlignment="1" applyProtection="1"/>
    <xf numFmtId="3" fontId="4" fillId="35" borderId="0" xfId="277" applyNumberFormat="1" applyFont="1" applyFill="1" applyBorder="1" applyAlignment="1" applyProtection="1">
      <alignment horizontal="right" indent="1"/>
    </xf>
    <xf numFmtId="0" fontId="4" fillId="33" borderId="0" xfId="277" applyFont="1" applyFill="1" applyBorder="1" applyAlignment="1" applyProtection="1">
      <alignment horizontal="right" indent="1"/>
    </xf>
    <xf numFmtId="0" fontId="4" fillId="35" borderId="0" xfId="277" applyFont="1" applyFill="1" applyBorder="1" applyAlignment="1" applyProtection="1">
      <alignment horizontal="right" indent="1"/>
    </xf>
    <xf numFmtId="3" fontId="4" fillId="33" borderId="0" xfId="277" applyNumberFormat="1" applyFont="1" applyFill="1" applyBorder="1" applyAlignment="1" applyProtection="1">
      <alignment horizontal="right" indent="1"/>
    </xf>
    <xf numFmtId="0" fontId="5" fillId="33" borderId="0" xfId="277" applyNumberFormat="1" applyFont="1" applyFill="1" applyBorder="1" applyAlignment="1" applyProtection="1">
      <alignment horizontal="left"/>
    </xf>
    <xf numFmtId="0" fontId="4" fillId="33" borderId="0" xfId="277" applyFont="1" applyFill="1" applyBorder="1" applyAlignment="1" applyProtection="1">
      <alignment horizontal="left"/>
    </xf>
    <xf numFmtId="0" fontId="4" fillId="34" borderId="0" xfId="277" applyFont="1" applyFill="1" applyBorder="1" applyAlignment="1" applyProtection="1">
      <alignment horizontal="right" indent="1"/>
    </xf>
    <xf numFmtId="0" fontId="8" fillId="33" borderId="0" xfId="277" applyNumberFormat="1" applyFont="1" applyFill="1" applyBorder="1" applyAlignment="1" applyProtection="1">
      <alignment horizontal="left"/>
    </xf>
    <xf numFmtId="0" fontId="4" fillId="33" borderId="0" xfId="277" applyNumberFormat="1" applyFont="1" applyFill="1" applyBorder="1" applyAlignment="1" applyProtection="1">
      <alignment horizontal="left"/>
    </xf>
    <xf numFmtId="0" fontId="5" fillId="33" borderId="0" xfId="277" applyFont="1" applyFill="1" applyBorder="1" applyAlignment="1" applyProtection="1">
      <alignment horizontal="right" indent="1"/>
    </xf>
    <xf numFmtId="0" fontId="5" fillId="35" borderId="0" xfId="277" applyFont="1" applyFill="1" applyBorder="1" applyAlignment="1" applyProtection="1">
      <alignment horizontal="right" indent="1"/>
    </xf>
    <xf numFmtId="0" fontId="5" fillId="33" borderId="0" xfId="277" applyFont="1" applyFill="1" applyBorder="1" applyAlignment="1" applyProtection="1">
      <alignment horizontal="left"/>
    </xf>
    <xf numFmtId="3" fontId="5" fillId="33" borderId="0" xfId="277" applyNumberFormat="1" applyFont="1" applyFill="1" applyBorder="1" applyAlignment="1" applyProtection="1">
      <alignment horizontal="right" indent="1"/>
    </xf>
    <xf numFmtId="3" fontId="5" fillId="35" borderId="0" xfId="277" applyNumberFormat="1" applyFont="1" applyFill="1" applyBorder="1" applyAlignment="1" applyProtection="1">
      <alignment horizontal="right" indent="1"/>
    </xf>
    <xf numFmtId="0" fontId="4" fillId="35" borderId="0" xfId="277" applyNumberFormat="1" applyFont="1" applyFill="1" applyBorder="1" applyAlignment="1" applyProtection="1">
      <alignment horizontal="right" indent="1"/>
    </xf>
    <xf numFmtId="0" fontId="5" fillId="33" borderId="0" xfId="277" applyNumberFormat="1" applyFont="1" applyFill="1" applyBorder="1" applyAlignment="1" applyProtection="1">
      <alignment horizontal="right" indent="1"/>
    </xf>
    <xf numFmtId="0" fontId="5" fillId="35" borderId="0" xfId="277" applyNumberFormat="1" applyFont="1" applyFill="1" applyBorder="1" applyAlignment="1" applyProtection="1">
      <alignment horizontal="right" indent="1"/>
    </xf>
    <xf numFmtId="0" fontId="5" fillId="36" borderId="0" xfId="277" applyNumberFormat="1" applyFont="1" applyFill="1" applyBorder="1" applyAlignment="1" applyProtection="1">
      <alignment vertical="center"/>
    </xf>
    <xf numFmtId="0" fontId="4" fillId="34" borderId="0" xfId="277" applyNumberFormat="1" applyFont="1" applyFill="1" applyBorder="1" applyAlignment="1" applyProtection="1">
      <alignment horizontal="center"/>
    </xf>
    <xf numFmtId="0" fontId="6" fillId="0" borderId="0" xfId="0" applyFont="1"/>
    <xf numFmtId="0" fontId="7" fillId="34" borderId="0" xfId="0" applyFont="1" applyFill="1" applyAlignment="1">
      <alignment horizontal="center"/>
    </xf>
    <xf numFmtId="0" fontId="7" fillId="33" borderId="0" xfId="0" applyFont="1" applyFill="1" applyBorder="1"/>
    <xf numFmtId="0" fontId="7" fillId="37" borderId="0" xfId="0" applyFont="1" applyFill="1" applyAlignment="1">
      <alignment horizontal="center" wrapText="1"/>
    </xf>
    <xf numFmtId="0" fontId="6" fillId="33" borderId="0" xfId="0" applyFont="1" applyFill="1" applyBorder="1" applyAlignment="1"/>
    <xf numFmtId="0" fontId="6" fillId="33" borderId="0" xfId="0" applyFont="1" applyFill="1" applyBorder="1"/>
    <xf numFmtId="0" fontId="7" fillId="33" borderId="0" xfId="0" applyFont="1" applyFill="1" applyBorder="1" applyAlignment="1"/>
    <xf numFmtId="0" fontId="7" fillId="33" borderId="0" xfId="0" applyFont="1" applyFill="1" applyBorder="1" applyAlignment="1">
      <alignment horizontal="left"/>
    </xf>
    <xf numFmtId="0" fontId="7" fillId="39" borderId="0" xfId="0" applyFont="1" applyFill="1" applyAlignment="1">
      <alignment horizontal="center" wrapText="1"/>
    </xf>
    <xf numFmtId="0" fontId="7" fillId="34" borderId="0" xfId="0" applyFont="1" applyFill="1" applyAlignment="1">
      <alignment horizontal="center"/>
    </xf>
    <xf numFmtId="0" fontId="5" fillId="36" borderId="0" xfId="277" applyNumberFormat="1" applyFont="1" applyFill="1" applyBorder="1" applyAlignment="1" applyProtection="1">
      <alignment horizontal="left" vertical="center"/>
    </xf>
    <xf numFmtId="0" fontId="2" fillId="0" borderId="0" xfId="1" applyFont="1"/>
    <xf numFmtId="0" fontId="2" fillId="33" borderId="0" xfId="1" applyFont="1" applyFill="1"/>
    <xf numFmtId="0" fontId="6" fillId="33" borderId="0" xfId="1" applyFont="1" applyFill="1" applyBorder="1" applyAlignment="1">
      <alignment horizontal="left"/>
    </xf>
    <xf numFmtId="0" fontId="2" fillId="33" borderId="0" xfId="1" applyFont="1" applyFill="1"/>
    <xf numFmtId="0" fontId="7" fillId="34" borderId="0" xfId="0" applyFont="1" applyFill="1" applyAlignment="1">
      <alignment horizontal="center"/>
    </xf>
    <xf numFmtId="0" fontId="49" fillId="0" borderId="0" xfId="366" applyFont="1"/>
    <xf numFmtId="0" fontId="43" fillId="0" borderId="0" xfId="0" applyFont="1"/>
    <xf numFmtId="0" fontId="43" fillId="0" borderId="0" xfId="0" applyFont="1" applyAlignment="1">
      <alignment horizontal="right"/>
    </xf>
    <xf numFmtId="0" fontId="48" fillId="0" borderId="0" xfId="368" applyFont="1"/>
    <xf numFmtId="0" fontId="6" fillId="0" borderId="0" xfId="0" applyFont="1" applyAlignment="1">
      <alignment horizontal="right"/>
    </xf>
    <xf numFmtId="0" fontId="6" fillId="33" borderId="0" xfId="0" applyFont="1" applyFill="1"/>
    <xf numFmtId="0" fontId="7" fillId="33" borderId="0" xfId="0" applyFont="1" applyFill="1"/>
    <xf numFmtId="0" fontId="6" fillId="0" borderId="0" xfId="0" applyFont="1"/>
    <xf numFmtId="0" fontId="7" fillId="33" borderId="0" xfId="0" applyFont="1" applyFill="1" applyBorder="1"/>
    <xf numFmtId="0" fontId="6" fillId="33" borderId="0" xfId="0" applyFont="1" applyFill="1" applyBorder="1" applyAlignment="1"/>
    <xf numFmtId="0" fontId="6" fillId="33" borderId="0" xfId="0" applyFont="1" applyFill="1" applyBorder="1"/>
    <xf numFmtId="0" fontId="7" fillId="33" borderId="0" xfId="0" applyFont="1" applyFill="1" applyBorder="1" applyAlignment="1"/>
    <xf numFmtId="0" fontId="7" fillId="37" borderId="0" xfId="1" applyFont="1" applyFill="1" applyBorder="1" applyAlignment="1">
      <alignment horizontal="center" vertical="top"/>
    </xf>
    <xf numFmtId="0" fontId="50" fillId="33" borderId="0" xfId="0" applyFont="1" applyFill="1"/>
    <xf numFmtId="3" fontId="7" fillId="33" borderId="0" xfId="0" applyNumberFormat="1" applyFont="1" applyFill="1" applyBorder="1" applyAlignment="1">
      <alignment horizontal="right"/>
    </xf>
    <xf numFmtId="3" fontId="7" fillId="33" borderId="0" xfId="0" applyNumberFormat="1" applyFont="1" applyFill="1" applyAlignment="1">
      <alignment horizontal="right"/>
    </xf>
    <xf numFmtId="3" fontId="2" fillId="33" borderId="0" xfId="1" applyNumberFormat="1" applyFont="1" applyFill="1"/>
    <xf numFmtId="3" fontId="5" fillId="33" borderId="0" xfId="1" applyNumberFormat="1" applyFont="1" applyFill="1" applyBorder="1" applyAlignment="1" applyProtection="1">
      <alignment horizontal="right" indent="2"/>
    </xf>
    <xf numFmtId="3" fontId="5" fillId="35" borderId="0" xfId="1" applyNumberFormat="1" applyFont="1" applyFill="1" applyBorder="1" applyAlignment="1" applyProtection="1">
      <alignment horizontal="right" indent="2"/>
    </xf>
    <xf numFmtId="3" fontId="8" fillId="34" borderId="0" xfId="1" applyNumberFormat="1" applyFont="1" applyFill="1" applyBorder="1" applyAlignment="1" applyProtection="1">
      <alignment horizontal="right" indent="2"/>
    </xf>
    <xf numFmtId="0" fontId="2" fillId="33" borderId="0" xfId="1" applyFont="1" applyFill="1"/>
    <xf numFmtId="0" fontId="7" fillId="37" borderId="0" xfId="1" applyFont="1" applyFill="1" applyBorder="1" applyAlignment="1">
      <alignment horizontal="center" vertical="top"/>
    </xf>
    <xf numFmtId="9" fontId="5" fillId="35" borderId="0" xfId="369" applyFont="1" applyFill="1" applyBorder="1" applyAlignment="1" applyProtection="1">
      <alignment horizontal="right" indent="1"/>
    </xf>
    <xf numFmtId="9" fontId="5" fillId="33" borderId="0" xfId="369" applyFont="1" applyFill="1" applyBorder="1" applyAlignment="1" applyProtection="1">
      <alignment horizontal="right" indent="1"/>
    </xf>
    <xf numFmtId="9" fontId="4" fillId="34" borderId="0" xfId="369" applyFont="1" applyFill="1" applyBorder="1" applyAlignment="1" applyProtection="1">
      <alignment horizontal="right" indent="1"/>
    </xf>
    <xf numFmtId="0" fontId="6" fillId="33" borderId="0" xfId="1" applyFont="1" applyFill="1" applyBorder="1" applyAlignment="1">
      <alignment horizontal="left" wrapText="1"/>
    </xf>
    <xf numFmtId="9" fontId="5" fillId="35" borderId="0" xfId="369" applyFont="1" applyFill="1" applyBorder="1" applyAlignment="1" applyProtection="1">
      <alignment horizontal="right" vertical="center" indent="1"/>
    </xf>
    <xf numFmtId="9" fontId="5" fillId="33" borderId="0" xfId="369" applyFont="1" applyFill="1" applyBorder="1" applyAlignment="1" applyProtection="1">
      <alignment horizontal="right" vertical="center" indent="1"/>
    </xf>
    <xf numFmtId="3" fontId="6" fillId="33" borderId="0" xfId="0" applyNumberFormat="1" applyFont="1" applyFill="1" applyBorder="1" applyAlignment="1">
      <alignment horizontal="right" indent="3"/>
    </xf>
    <xf numFmtId="3" fontId="6" fillId="33" borderId="0" xfId="0" applyNumberFormat="1" applyFont="1" applyFill="1" applyAlignment="1">
      <alignment horizontal="right" indent="3"/>
    </xf>
    <xf numFmtId="3" fontId="7" fillId="35" borderId="0" xfId="0" applyNumberFormat="1" applyFont="1" applyFill="1" applyBorder="1" applyAlignment="1">
      <alignment horizontal="right" indent="3"/>
    </xf>
    <xf numFmtId="3" fontId="7" fillId="35" borderId="0" xfId="0" applyNumberFormat="1" applyFont="1" applyFill="1" applyAlignment="1">
      <alignment horizontal="right" indent="3"/>
    </xf>
    <xf numFmtId="3" fontId="7" fillId="37" borderId="0" xfId="0" applyNumberFormat="1" applyFont="1" applyFill="1" applyBorder="1" applyAlignment="1">
      <alignment horizontal="right" indent="3"/>
    </xf>
    <xf numFmtId="3" fontId="7" fillId="37" borderId="0" xfId="0" applyNumberFormat="1" applyFont="1" applyFill="1" applyAlignment="1">
      <alignment horizontal="right" indent="3"/>
    </xf>
    <xf numFmtId="164" fontId="6" fillId="33" borderId="0" xfId="0" applyNumberFormat="1" applyFont="1" applyFill="1" applyBorder="1" applyAlignment="1">
      <alignment horizontal="right" indent="3"/>
    </xf>
    <xf numFmtId="164" fontId="6" fillId="33" borderId="0" xfId="0" applyNumberFormat="1" applyFont="1" applyFill="1" applyAlignment="1">
      <alignment horizontal="right" indent="3"/>
    </xf>
    <xf numFmtId="164" fontId="7" fillId="38" borderId="0" xfId="0" applyNumberFormat="1" applyFont="1" applyFill="1" applyBorder="1" applyAlignment="1">
      <alignment horizontal="right" indent="3"/>
    </xf>
    <xf numFmtId="3" fontId="7" fillId="38" borderId="0" xfId="0" applyNumberFormat="1" applyFont="1" applyFill="1" applyAlignment="1">
      <alignment horizontal="right" indent="3"/>
    </xf>
    <xf numFmtId="3" fontId="7" fillId="38" borderId="0" xfId="0" applyNumberFormat="1" applyFont="1" applyFill="1" applyBorder="1" applyAlignment="1">
      <alignment horizontal="right" indent="3"/>
    </xf>
    <xf numFmtId="164" fontId="7" fillId="38" borderId="0" xfId="0" applyNumberFormat="1" applyFont="1" applyFill="1" applyAlignment="1">
      <alignment horizontal="right" indent="3"/>
    </xf>
    <xf numFmtId="164" fontId="7" fillId="39" borderId="0" xfId="0" applyNumberFormat="1" applyFont="1" applyFill="1" applyBorder="1" applyAlignment="1">
      <alignment horizontal="right" indent="3"/>
    </xf>
    <xf numFmtId="3" fontId="7" fillId="39" borderId="0" xfId="0" applyNumberFormat="1" applyFont="1" applyFill="1" applyAlignment="1">
      <alignment horizontal="right" indent="3"/>
    </xf>
    <xf numFmtId="3" fontId="7" fillId="39" borderId="0" xfId="0" applyNumberFormat="1" applyFont="1" applyFill="1" applyBorder="1" applyAlignment="1">
      <alignment horizontal="right" indent="3"/>
    </xf>
    <xf numFmtId="164" fontId="7" fillId="39" borderId="0" xfId="0" applyNumberFormat="1" applyFont="1" applyFill="1" applyAlignment="1">
      <alignment horizontal="right" indent="3"/>
    </xf>
    <xf numFmtId="3" fontId="7" fillId="34" borderId="0" xfId="1" applyNumberFormat="1" applyFont="1" applyFill="1" applyBorder="1" applyAlignment="1">
      <alignment horizontal="right" vertical="top" indent="2"/>
    </xf>
    <xf numFmtId="3" fontId="6" fillId="33" borderId="0" xfId="0" applyNumberFormat="1" applyFont="1" applyFill="1" applyBorder="1" applyAlignment="1">
      <alignment horizontal="right" indent="2"/>
    </xf>
    <xf numFmtId="3" fontId="6" fillId="33" borderId="0" xfId="0" applyNumberFormat="1" applyFont="1" applyFill="1" applyAlignment="1">
      <alignment horizontal="right" indent="2"/>
    </xf>
    <xf numFmtId="3" fontId="7" fillId="35" borderId="0" xfId="0" applyNumberFormat="1" applyFont="1" applyFill="1" applyBorder="1" applyAlignment="1">
      <alignment horizontal="right" indent="2"/>
    </xf>
    <xf numFmtId="3" fontId="7" fillId="35" borderId="0" xfId="0" applyNumberFormat="1" applyFont="1" applyFill="1" applyAlignment="1">
      <alignment horizontal="right" indent="2"/>
    </xf>
    <xf numFmtId="3" fontId="7" fillId="37" borderId="0" xfId="0" applyNumberFormat="1" applyFont="1" applyFill="1" applyBorder="1" applyAlignment="1">
      <alignment horizontal="right" indent="2"/>
    </xf>
    <xf numFmtId="3" fontId="7" fillId="37" borderId="0" xfId="0" applyNumberFormat="1" applyFont="1" applyFill="1" applyAlignment="1">
      <alignment horizontal="right" indent="2"/>
    </xf>
    <xf numFmtId="164" fontId="6" fillId="33" borderId="0" xfId="0" applyNumberFormat="1" applyFont="1" applyFill="1" applyBorder="1" applyAlignment="1">
      <alignment horizontal="right" indent="2"/>
    </xf>
    <xf numFmtId="164" fontId="6" fillId="33" borderId="0" xfId="0" applyNumberFormat="1" applyFont="1" applyFill="1" applyAlignment="1">
      <alignment horizontal="right" indent="2"/>
    </xf>
    <xf numFmtId="164" fontId="7" fillId="38" borderId="0" xfId="0" applyNumberFormat="1" applyFont="1" applyFill="1" applyBorder="1" applyAlignment="1">
      <alignment horizontal="right" indent="2"/>
    </xf>
    <xf numFmtId="3" fontId="7" fillId="38" borderId="0" xfId="0" applyNumberFormat="1" applyFont="1" applyFill="1" applyAlignment="1">
      <alignment horizontal="right" indent="2"/>
    </xf>
    <xf numFmtId="3" fontId="7" fillId="38" borderId="0" xfId="0" applyNumberFormat="1" applyFont="1" applyFill="1" applyBorder="1" applyAlignment="1">
      <alignment horizontal="right" indent="2"/>
    </xf>
    <xf numFmtId="164" fontId="7" fillId="38" borderId="0" xfId="0" applyNumberFormat="1" applyFont="1" applyFill="1" applyAlignment="1">
      <alignment horizontal="right" indent="2"/>
    </xf>
    <xf numFmtId="164" fontId="7" fillId="39" borderId="0" xfId="0" applyNumberFormat="1" applyFont="1" applyFill="1" applyBorder="1" applyAlignment="1">
      <alignment horizontal="right" indent="2"/>
    </xf>
    <xf numFmtId="3" fontId="7" fillId="39" borderId="0" xfId="0" applyNumberFormat="1" applyFont="1" applyFill="1" applyAlignment="1">
      <alignment horizontal="right" indent="2"/>
    </xf>
    <xf numFmtId="3" fontId="7" fillId="39" borderId="0" xfId="0" applyNumberFormat="1" applyFont="1" applyFill="1" applyBorder="1" applyAlignment="1">
      <alignment horizontal="right" indent="2"/>
    </xf>
    <xf numFmtId="164" fontId="7" fillId="39" borderId="0" xfId="0" applyNumberFormat="1" applyFont="1" applyFill="1" applyAlignment="1">
      <alignment horizontal="right" indent="2"/>
    </xf>
    <xf numFmtId="164" fontId="6" fillId="33" borderId="0" xfId="0" applyNumberFormat="1" applyFont="1" applyFill="1"/>
    <xf numFmtId="0" fontId="7" fillId="0" borderId="0" xfId="1" applyFont="1"/>
    <xf numFmtId="9" fontId="4" fillId="37" borderId="0" xfId="369" applyFont="1" applyFill="1" applyBorder="1" applyAlignment="1" applyProtection="1">
      <alignment horizontal="right" indent="3"/>
    </xf>
    <xf numFmtId="0" fontId="8" fillId="37" borderId="0" xfId="1" applyFont="1" applyFill="1" applyAlignment="1">
      <alignment horizontal="right" indent="3"/>
    </xf>
    <xf numFmtId="9" fontId="5" fillId="33" borderId="0" xfId="369" applyFont="1" applyFill="1" applyBorder="1" applyAlignment="1" applyProtection="1">
      <alignment horizontal="right" indent="3"/>
    </xf>
    <xf numFmtId="0" fontId="28" fillId="33" borderId="0" xfId="1" applyFont="1" applyFill="1" applyAlignment="1">
      <alignment horizontal="right" indent="3"/>
    </xf>
    <xf numFmtId="9" fontId="5" fillId="35" borderId="0" xfId="369" applyFont="1" applyFill="1" applyBorder="1" applyAlignment="1" applyProtection="1">
      <alignment horizontal="right" indent="3"/>
    </xf>
    <xf numFmtId="0" fontId="28" fillId="35" borderId="0" xfId="1" applyFont="1" applyFill="1" applyAlignment="1">
      <alignment horizontal="right" indent="3"/>
    </xf>
    <xf numFmtId="0" fontId="28" fillId="33" borderId="0" xfId="1" applyFont="1" applyFill="1" applyBorder="1" applyAlignment="1">
      <alignment horizontal="right" indent="3"/>
    </xf>
    <xf numFmtId="0" fontId="28" fillId="35" borderId="0" xfId="1" applyFont="1" applyFill="1" applyBorder="1" applyAlignment="1">
      <alignment horizontal="right" indent="3"/>
    </xf>
    <xf numFmtId="0" fontId="7" fillId="37" borderId="0" xfId="1" applyFont="1" applyFill="1" applyBorder="1" applyAlignment="1">
      <alignment horizontal="center"/>
    </xf>
    <xf numFmtId="0" fontId="51" fillId="33" borderId="0" xfId="1" applyFont="1" applyFill="1" applyBorder="1"/>
    <xf numFmtId="0" fontId="7" fillId="37" borderId="0" xfId="1" applyFont="1" applyFill="1" applyAlignment="1">
      <alignment horizontal="right" indent="3"/>
    </xf>
    <xf numFmtId="0" fontId="7" fillId="33" borderId="0" xfId="1" applyFont="1" applyFill="1"/>
    <xf numFmtId="0" fontId="7" fillId="33" borderId="0" xfId="1" applyFont="1" applyFill="1" applyBorder="1" applyAlignment="1">
      <alignment horizontal="center"/>
    </xf>
    <xf numFmtId="0" fontId="8" fillId="33" borderId="0" xfId="1" applyFont="1" applyFill="1" applyBorder="1" applyAlignment="1">
      <alignment wrapText="1"/>
    </xf>
    <xf numFmtId="0" fontId="49" fillId="0" borderId="0" xfId="366" applyFont="1"/>
    <xf numFmtId="0" fontId="8" fillId="33" borderId="0" xfId="1" applyFont="1" applyFill="1" applyBorder="1" applyAlignment="1"/>
    <xf numFmtId="0" fontId="7" fillId="0" borderId="0" xfId="0" applyFont="1"/>
    <xf numFmtId="3" fontId="5" fillId="35" borderId="0" xfId="1" applyNumberFormat="1" applyFont="1" applyFill="1" applyBorder="1" applyAlignment="1" applyProtection="1">
      <alignment horizontal="right" vertical="center" indent="2"/>
    </xf>
    <xf numFmtId="3" fontId="5" fillId="33" borderId="0" xfId="1" applyNumberFormat="1" applyFont="1" applyFill="1" applyBorder="1" applyAlignment="1" applyProtection="1">
      <alignment horizontal="right" vertical="center" indent="2"/>
    </xf>
    <xf numFmtId="3" fontId="8" fillId="34" borderId="0" xfId="1" applyNumberFormat="1" applyFont="1" applyFill="1" applyBorder="1" applyAlignment="1" applyProtection="1">
      <alignment horizontal="right" indent="1"/>
    </xf>
    <xf numFmtId="3" fontId="5" fillId="35" borderId="0" xfId="1" applyNumberFormat="1" applyFont="1" applyFill="1" applyBorder="1" applyAlignment="1" applyProtection="1">
      <alignment horizontal="right" indent="1"/>
    </xf>
    <xf numFmtId="3" fontId="5" fillId="35" borderId="0" xfId="1" applyNumberFormat="1" applyFont="1" applyFill="1" applyBorder="1" applyAlignment="1" applyProtection="1">
      <alignment horizontal="right" vertical="center" indent="1"/>
    </xf>
    <xf numFmtId="0" fontId="52" fillId="0" borderId="0" xfId="0" applyFont="1"/>
    <xf numFmtId="0" fontId="53" fillId="0" borderId="0" xfId="0" applyFont="1" applyAlignment="1">
      <alignment horizontal="left" vertical="center" indent="2"/>
    </xf>
    <xf numFmtId="0" fontId="0" fillId="0" borderId="0" xfId="0" applyAlignment="1">
      <alignment horizontal="left" indent="2"/>
    </xf>
    <xf numFmtId="0" fontId="53" fillId="0" borderId="0" xfId="0" applyFont="1" applyAlignment="1">
      <alignment horizontal="left" vertical="center" indent="6"/>
    </xf>
    <xf numFmtId="0" fontId="53" fillId="0" borderId="0" xfId="0" applyFont="1" applyAlignment="1">
      <alignment vertical="center"/>
    </xf>
    <xf numFmtId="0" fontId="54" fillId="0" borderId="0" xfId="0" applyFont="1" applyAlignment="1">
      <alignment vertical="center"/>
    </xf>
    <xf numFmtId="0" fontId="56" fillId="0" borderId="0" xfId="0" applyFont="1" applyAlignment="1">
      <alignment vertical="center"/>
    </xf>
    <xf numFmtId="0" fontId="0" fillId="0" borderId="0" xfId="0" applyAlignment="1">
      <alignment horizontal="left"/>
    </xf>
    <xf numFmtId="0" fontId="26" fillId="0" borderId="0" xfId="0" applyFont="1" applyAlignment="1">
      <alignment vertical="center"/>
    </xf>
    <xf numFmtId="0" fontId="53" fillId="0" borderId="0" xfId="0" applyFont="1" applyAlignment="1">
      <alignment horizontal="left" vertical="center" wrapText="1" indent="2"/>
    </xf>
    <xf numFmtId="0" fontId="54" fillId="0" borderId="0" xfId="0" applyFont="1" applyAlignment="1">
      <alignment horizontal="left" vertical="center" wrapText="1"/>
    </xf>
    <xf numFmtId="0" fontId="53" fillId="0" borderId="0" xfId="0" applyFont="1" applyAlignment="1">
      <alignment horizontal="left" wrapText="1" indent="6"/>
    </xf>
    <xf numFmtId="0" fontId="53" fillId="0" borderId="0" xfId="0" applyFont="1" applyAlignment="1">
      <alignment horizontal="left" vertical="center" wrapText="1" indent="6"/>
    </xf>
    <xf numFmtId="0" fontId="7" fillId="34" borderId="0" xfId="1" applyFont="1" applyFill="1" applyBorder="1" applyAlignment="1">
      <alignment horizontal="center" vertical="top"/>
    </xf>
    <xf numFmtId="0" fontId="7" fillId="34" borderId="0" xfId="0" applyFont="1" applyFill="1" applyAlignment="1">
      <alignment horizontal="center"/>
    </xf>
    <xf numFmtId="0" fontId="7" fillId="40" borderId="0" xfId="0" applyFont="1" applyFill="1" applyAlignment="1">
      <alignment horizontal="center"/>
    </xf>
    <xf numFmtId="0" fontId="7" fillId="34" borderId="0" xfId="1" applyFont="1" applyFill="1" applyBorder="1" applyAlignment="1">
      <alignment horizontal="center"/>
    </xf>
    <xf numFmtId="0" fontId="7" fillId="33" borderId="0" xfId="1" applyFont="1" applyFill="1" applyBorder="1" applyAlignment="1">
      <alignment horizontal="center"/>
    </xf>
  </cellXfs>
  <cellStyles count="370">
    <cellStyle name="20% - Accent1" xfId="343" builtinId="30" customBuiltin="1"/>
    <cellStyle name="20% - Accent1 10" xfId="2"/>
    <cellStyle name="20% - Accent1 11" xfId="3"/>
    <cellStyle name="20% - Accent1 12" xfId="4"/>
    <cellStyle name="20% - Accent1 13" xfId="5"/>
    <cellStyle name="20% - Accent1 14" xfId="6"/>
    <cellStyle name="20% - Accent1 15" xfId="7"/>
    <cellStyle name="20% - Accent1 2" xfId="8"/>
    <cellStyle name="20% - Accent1 2 2" xfId="9"/>
    <cellStyle name="20% - Accent1 2 2 2" xfId="10"/>
    <cellStyle name="20% - Accent1 2 3" xfId="11"/>
    <cellStyle name="20% - Accent1 3" xfId="12"/>
    <cellStyle name="20% - Accent1 3 2" xfId="13"/>
    <cellStyle name="20% - Accent1 4" xfId="14"/>
    <cellStyle name="20% - Accent1 4 2" xfId="15"/>
    <cellStyle name="20% - Accent1 5" xfId="16"/>
    <cellStyle name="20% - Accent1 6" xfId="17"/>
    <cellStyle name="20% - Accent1 7" xfId="18"/>
    <cellStyle name="20% - Accent1 8" xfId="19"/>
    <cellStyle name="20% - Accent1 9" xfId="20"/>
    <cellStyle name="20% - Accent2" xfId="347" builtinId="34" customBuiltin="1"/>
    <cellStyle name="20% - Accent2 10" xfId="21"/>
    <cellStyle name="20% - Accent2 11" xfId="22"/>
    <cellStyle name="20% - Accent2 12" xfId="23"/>
    <cellStyle name="20% - Accent2 13" xfId="24"/>
    <cellStyle name="20% - Accent2 14" xfId="25"/>
    <cellStyle name="20% - Accent2 15" xfId="26"/>
    <cellStyle name="20% - Accent2 2" xfId="27"/>
    <cellStyle name="20% - Accent2 2 2" xfId="28"/>
    <cellStyle name="20% - Accent2 2 2 2" xfId="29"/>
    <cellStyle name="20% - Accent2 2 3" xfId="30"/>
    <cellStyle name="20% - Accent2 3" xfId="31"/>
    <cellStyle name="20% - Accent2 3 2" xfId="32"/>
    <cellStyle name="20% - Accent2 4" xfId="33"/>
    <cellStyle name="20% - Accent2 4 2" xfId="34"/>
    <cellStyle name="20% - Accent2 5" xfId="35"/>
    <cellStyle name="20% - Accent2 6" xfId="36"/>
    <cellStyle name="20% - Accent2 7" xfId="37"/>
    <cellStyle name="20% - Accent2 8" xfId="38"/>
    <cellStyle name="20% - Accent2 9" xfId="39"/>
    <cellStyle name="20% - Accent3" xfId="351" builtinId="38" customBuiltin="1"/>
    <cellStyle name="20% - Accent3 10" xfId="40"/>
    <cellStyle name="20% - Accent3 11" xfId="41"/>
    <cellStyle name="20% - Accent3 12" xfId="42"/>
    <cellStyle name="20% - Accent3 13" xfId="43"/>
    <cellStyle name="20% - Accent3 14" xfId="44"/>
    <cellStyle name="20% - Accent3 15" xfId="45"/>
    <cellStyle name="20% - Accent3 2" xfId="46"/>
    <cellStyle name="20% - Accent3 2 2" xfId="47"/>
    <cellStyle name="20% - Accent3 2 2 2" xfId="48"/>
    <cellStyle name="20% - Accent3 2 3" xfId="49"/>
    <cellStyle name="20% - Accent3 3" xfId="50"/>
    <cellStyle name="20% - Accent3 3 2" xfId="51"/>
    <cellStyle name="20% - Accent3 4" xfId="52"/>
    <cellStyle name="20% - Accent3 4 2" xfId="53"/>
    <cellStyle name="20% - Accent3 5" xfId="54"/>
    <cellStyle name="20% - Accent3 6" xfId="55"/>
    <cellStyle name="20% - Accent3 7" xfId="56"/>
    <cellStyle name="20% - Accent3 8" xfId="57"/>
    <cellStyle name="20% - Accent3 9" xfId="58"/>
    <cellStyle name="20% - Accent4" xfId="355" builtinId="42" customBuiltin="1"/>
    <cellStyle name="20% - Accent4 10" xfId="59"/>
    <cellStyle name="20% - Accent4 11" xfId="60"/>
    <cellStyle name="20% - Accent4 12" xfId="61"/>
    <cellStyle name="20% - Accent4 13" xfId="62"/>
    <cellStyle name="20% - Accent4 14" xfId="63"/>
    <cellStyle name="20% - Accent4 15" xfId="64"/>
    <cellStyle name="20% - Accent4 2" xfId="65"/>
    <cellStyle name="20% - Accent4 2 2" xfId="66"/>
    <cellStyle name="20% - Accent4 2 2 2" xfId="67"/>
    <cellStyle name="20% - Accent4 2 3" xfId="68"/>
    <cellStyle name="20% - Accent4 3" xfId="69"/>
    <cellStyle name="20% - Accent4 3 2" xfId="70"/>
    <cellStyle name="20% - Accent4 4" xfId="71"/>
    <cellStyle name="20% - Accent4 4 2" xfId="72"/>
    <cellStyle name="20% - Accent4 5" xfId="73"/>
    <cellStyle name="20% - Accent4 6" xfId="74"/>
    <cellStyle name="20% - Accent4 7" xfId="75"/>
    <cellStyle name="20% - Accent4 8" xfId="76"/>
    <cellStyle name="20% - Accent4 9" xfId="77"/>
    <cellStyle name="20% - Accent5" xfId="359" builtinId="46" customBuiltin="1"/>
    <cellStyle name="20% - Accent5 10" xfId="78"/>
    <cellStyle name="20% - Accent5 11" xfId="79"/>
    <cellStyle name="20% - Accent5 12" xfId="80"/>
    <cellStyle name="20% - Accent5 13" xfId="81"/>
    <cellStyle name="20% - Accent5 14" xfId="82"/>
    <cellStyle name="20% - Accent5 15" xfId="83"/>
    <cellStyle name="20% - Accent5 2" xfId="84"/>
    <cellStyle name="20% - Accent5 2 2" xfId="85"/>
    <cellStyle name="20% - Accent5 2 2 2" xfId="86"/>
    <cellStyle name="20% - Accent5 2 3" xfId="87"/>
    <cellStyle name="20% - Accent5 3" xfId="88"/>
    <cellStyle name="20% - Accent5 3 2" xfId="89"/>
    <cellStyle name="20% - Accent5 4" xfId="90"/>
    <cellStyle name="20% - Accent5 4 2" xfId="91"/>
    <cellStyle name="20% - Accent5 5" xfId="92"/>
    <cellStyle name="20% - Accent5 6" xfId="93"/>
    <cellStyle name="20% - Accent5 7" xfId="94"/>
    <cellStyle name="20% - Accent5 8" xfId="95"/>
    <cellStyle name="20% - Accent5 9" xfId="96"/>
    <cellStyle name="20% - Accent6" xfId="363" builtinId="50" customBuiltin="1"/>
    <cellStyle name="20% - Accent6 10" xfId="97"/>
    <cellStyle name="20% - Accent6 11" xfId="98"/>
    <cellStyle name="20% - Accent6 12" xfId="99"/>
    <cellStyle name="20% - Accent6 13" xfId="100"/>
    <cellStyle name="20% - Accent6 14" xfId="101"/>
    <cellStyle name="20% - Accent6 15" xfId="102"/>
    <cellStyle name="20% - Accent6 2" xfId="103"/>
    <cellStyle name="20% - Accent6 2 2" xfId="104"/>
    <cellStyle name="20% - Accent6 2 2 2" xfId="105"/>
    <cellStyle name="20% - Accent6 2 3" xfId="106"/>
    <cellStyle name="20% - Accent6 3" xfId="107"/>
    <cellStyle name="20% - Accent6 3 2" xfId="108"/>
    <cellStyle name="20% - Accent6 4" xfId="109"/>
    <cellStyle name="20% - Accent6 4 2" xfId="110"/>
    <cellStyle name="20% - Accent6 5" xfId="111"/>
    <cellStyle name="20% - Accent6 6" xfId="112"/>
    <cellStyle name="20% - Accent6 7" xfId="113"/>
    <cellStyle name="20% - Accent6 8" xfId="114"/>
    <cellStyle name="20% - Accent6 9" xfId="115"/>
    <cellStyle name="40% - Accent1" xfId="344" builtinId="31" customBuiltin="1"/>
    <cellStyle name="40% - Accent1 10" xfId="116"/>
    <cellStyle name="40% - Accent1 11" xfId="117"/>
    <cellStyle name="40% - Accent1 12" xfId="118"/>
    <cellStyle name="40% - Accent1 13" xfId="119"/>
    <cellStyle name="40% - Accent1 14" xfId="120"/>
    <cellStyle name="40% - Accent1 15" xfId="121"/>
    <cellStyle name="40% - Accent1 2" xfId="122"/>
    <cellStyle name="40% - Accent1 2 2" xfId="123"/>
    <cellStyle name="40% - Accent1 2 2 2" xfId="124"/>
    <cellStyle name="40% - Accent1 2 3" xfId="125"/>
    <cellStyle name="40% - Accent1 3" xfId="126"/>
    <cellStyle name="40% - Accent1 3 2" xfId="127"/>
    <cellStyle name="40% - Accent1 4" xfId="128"/>
    <cellStyle name="40% - Accent1 4 2" xfId="129"/>
    <cellStyle name="40% - Accent1 5" xfId="130"/>
    <cellStyle name="40% - Accent1 6" xfId="131"/>
    <cellStyle name="40% - Accent1 7" xfId="132"/>
    <cellStyle name="40% - Accent1 8" xfId="133"/>
    <cellStyle name="40% - Accent1 9" xfId="134"/>
    <cellStyle name="40% - Accent2" xfId="348" builtinId="35" customBuiltin="1"/>
    <cellStyle name="40% - Accent2 10" xfId="135"/>
    <cellStyle name="40% - Accent2 11" xfId="136"/>
    <cellStyle name="40% - Accent2 12" xfId="137"/>
    <cellStyle name="40% - Accent2 13" xfId="138"/>
    <cellStyle name="40% - Accent2 14" xfId="139"/>
    <cellStyle name="40% - Accent2 15" xfId="140"/>
    <cellStyle name="40% - Accent2 2" xfId="141"/>
    <cellStyle name="40% - Accent2 2 2" xfId="142"/>
    <cellStyle name="40% - Accent2 2 2 2" xfId="143"/>
    <cellStyle name="40% - Accent2 2 3" xfId="144"/>
    <cellStyle name="40% - Accent2 3" xfId="145"/>
    <cellStyle name="40% - Accent2 3 2" xfId="146"/>
    <cellStyle name="40% - Accent2 4" xfId="147"/>
    <cellStyle name="40% - Accent2 4 2" xfId="148"/>
    <cellStyle name="40% - Accent2 5" xfId="149"/>
    <cellStyle name="40% - Accent2 6" xfId="150"/>
    <cellStyle name="40% - Accent2 7" xfId="151"/>
    <cellStyle name="40% - Accent2 8" xfId="152"/>
    <cellStyle name="40% - Accent2 9" xfId="153"/>
    <cellStyle name="40% - Accent3" xfId="352" builtinId="39" customBuiltin="1"/>
    <cellStyle name="40% - Accent3 10" xfId="154"/>
    <cellStyle name="40% - Accent3 11" xfId="155"/>
    <cellStyle name="40% - Accent3 12" xfId="156"/>
    <cellStyle name="40% - Accent3 13" xfId="157"/>
    <cellStyle name="40% - Accent3 14" xfId="158"/>
    <cellStyle name="40% - Accent3 15" xfId="159"/>
    <cellStyle name="40% - Accent3 2" xfId="160"/>
    <cellStyle name="40% - Accent3 2 2" xfId="161"/>
    <cellStyle name="40% - Accent3 2 2 2" xfId="162"/>
    <cellStyle name="40% - Accent3 2 3" xfId="163"/>
    <cellStyle name="40% - Accent3 3" xfId="164"/>
    <cellStyle name="40% - Accent3 3 2" xfId="165"/>
    <cellStyle name="40% - Accent3 4" xfId="166"/>
    <cellStyle name="40% - Accent3 4 2" xfId="167"/>
    <cellStyle name="40% - Accent3 5" xfId="168"/>
    <cellStyle name="40% - Accent3 6" xfId="169"/>
    <cellStyle name="40% - Accent3 7" xfId="170"/>
    <cellStyle name="40% - Accent3 8" xfId="171"/>
    <cellStyle name="40% - Accent3 9" xfId="172"/>
    <cellStyle name="40% - Accent4" xfId="356" builtinId="43" customBuiltin="1"/>
    <cellStyle name="40% - Accent4 10" xfId="173"/>
    <cellStyle name="40% - Accent4 11" xfId="174"/>
    <cellStyle name="40% - Accent4 12" xfId="175"/>
    <cellStyle name="40% - Accent4 13" xfId="176"/>
    <cellStyle name="40% - Accent4 14" xfId="177"/>
    <cellStyle name="40% - Accent4 15" xfId="178"/>
    <cellStyle name="40% - Accent4 2" xfId="179"/>
    <cellStyle name="40% - Accent4 2 2" xfId="180"/>
    <cellStyle name="40% - Accent4 2 2 2" xfId="181"/>
    <cellStyle name="40% - Accent4 2 3" xfId="182"/>
    <cellStyle name="40% - Accent4 3" xfId="183"/>
    <cellStyle name="40% - Accent4 3 2" xfId="184"/>
    <cellStyle name="40% - Accent4 4" xfId="185"/>
    <cellStyle name="40% - Accent4 4 2" xfId="186"/>
    <cellStyle name="40% - Accent4 5" xfId="187"/>
    <cellStyle name="40% - Accent4 6" xfId="188"/>
    <cellStyle name="40% - Accent4 7" xfId="189"/>
    <cellStyle name="40% - Accent4 8" xfId="190"/>
    <cellStyle name="40% - Accent4 9" xfId="191"/>
    <cellStyle name="40% - Accent5" xfId="360" builtinId="47" customBuiltin="1"/>
    <cellStyle name="40% - Accent5 10" xfId="192"/>
    <cellStyle name="40% - Accent5 11" xfId="193"/>
    <cellStyle name="40% - Accent5 12" xfId="194"/>
    <cellStyle name="40% - Accent5 13" xfId="195"/>
    <cellStyle name="40% - Accent5 14" xfId="196"/>
    <cellStyle name="40% - Accent5 15" xfId="197"/>
    <cellStyle name="40% - Accent5 2" xfId="198"/>
    <cellStyle name="40% - Accent5 2 2" xfId="199"/>
    <cellStyle name="40% - Accent5 2 2 2" xfId="200"/>
    <cellStyle name="40% - Accent5 2 3" xfId="201"/>
    <cellStyle name="40% - Accent5 3" xfId="202"/>
    <cellStyle name="40% - Accent5 3 2" xfId="203"/>
    <cellStyle name="40% - Accent5 4" xfId="204"/>
    <cellStyle name="40% - Accent5 4 2" xfId="205"/>
    <cellStyle name="40% - Accent5 5" xfId="206"/>
    <cellStyle name="40% - Accent5 6" xfId="207"/>
    <cellStyle name="40% - Accent5 7" xfId="208"/>
    <cellStyle name="40% - Accent5 8" xfId="209"/>
    <cellStyle name="40% - Accent5 9" xfId="210"/>
    <cellStyle name="40% - Accent6" xfId="364" builtinId="51" customBuiltin="1"/>
    <cellStyle name="40% - Accent6 10" xfId="211"/>
    <cellStyle name="40% - Accent6 11" xfId="212"/>
    <cellStyle name="40% - Accent6 12" xfId="213"/>
    <cellStyle name="40% - Accent6 13" xfId="214"/>
    <cellStyle name="40% - Accent6 14" xfId="215"/>
    <cellStyle name="40% - Accent6 15" xfId="216"/>
    <cellStyle name="40% - Accent6 2" xfId="217"/>
    <cellStyle name="40% - Accent6 2 2" xfId="218"/>
    <cellStyle name="40% - Accent6 2 2 2" xfId="219"/>
    <cellStyle name="40% - Accent6 2 3" xfId="220"/>
    <cellStyle name="40% - Accent6 3" xfId="221"/>
    <cellStyle name="40% - Accent6 3 2" xfId="222"/>
    <cellStyle name="40% - Accent6 4" xfId="223"/>
    <cellStyle name="40% - Accent6 4 2" xfId="224"/>
    <cellStyle name="40% - Accent6 5" xfId="225"/>
    <cellStyle name="40% - Accent6 6" xfId="226"/>
    <cellStyle name="40% - Accent6 7" xfId="227"/>
    <cellStyle name="40% - Accent6 8" xfId="228"/>
    <cellStyle name="40% - Accent6 9" xfId="229"/>
    <cellStyle name="60% - Accent1" xfId="345" builtinId="32" customBuiltin="1"/>
    <cellStyle name="60% - Accent1 2" xfId="230"/>
    <cellStyle name="60% - Accent2" xfId="349" builtinId="36" customBuiltin="1"/>
    <cellStyle name="60% - Accent2 2" xfId="231"/>
    <cellStyle name="60% - Accent3" xfId="353" builtinId="40" customBuiltin="1"/>
    <cellStyle name="60% - Accent3 2" xfId="232"/>
    <cellStyle name="60% - Accent4" xfId="357" builtinId="44" customBuiltin="1"/>
    <cellStyle name="60% - Accent4 2" xfId="233"/>
    <cellStyle name="60% - Accent5" xfId="361" builtinId="48" customBuiltin="1"/>
    <cellStyle name="60% - Accent5 2" xfId="234"/>
    <cellStyle name="60% - Accent6" xfId="365" builtinId="52" customBuiltin="1"/>
    <cellStyle name="60% - Accent6 2" xfId="235"/>
    <cellStyle name="Accent1" xfId="342" builtinId="29" customBuiltin="1"/>
    <cellStyle name="Accent1 2" xfId="236"/>
    <cellStyle name="Accent2" xfId="346" builtinId="33" customBuiltin="1"/>
    <cellStyle name="Accent2 2" xfId="237"/>
    <cellStyle name="Accent3" xfId="350" builtinId="37" customBuiltin="1"/>
    <cellStyle name="Accent3 2" xfId="238"/>
    <cellStyle name="Accent4" xfId="354" builtinId="41" customBuiltin="1"/>
    <cellStyle name="Accent4 2" xfId="239"/>
    <cellStyle name="Accent5" xfId="358" builtinId="45" customBuiltin="1"/>
    <cellStyle name="Accent5 2" xfId="240"/>
    <cellStyle name="Accent6" xfId="362" builtinId="49" customBuiltin="1"/>
    <cellStyle name="Accent6 2" xfId="241"/>
    <cellStyle name="Bad" xfId="331" builtinId="27" customBuiltin="1"/>
    <cellStyle name="Bad 2" xfId="242"/>
    <cellStyle name="Calculation" xfId="335" builtinId="22" customBuiltin="1"/>
    <cellStyle name="Calculation 2" xfId="243"/>
    <cellStyle name="Check Cell" xfId="337" builtinId="23" customBuiltin="1"/>
    <cellStyle name="Check Cell 2" xfId="244"/>
    <cellStyle name="Column Hi lite" xfId="245"/>
    <cellStyle name="Comma 2" xfId="246"/>
    <cellStyle name="Comma 2 2" xfId="247"/>
    <cellStyle name="Comma 2 2 2" xfId="248"/>
    <cellStyle name="Comma 2 3" xfId="249"/>
    <cellStyle name="Comma 3" xfId="250"/>
    <cellStyle name="Comma 3 2" xfId="251"/>
    <cellStyle name="Comma 4" xfId="252"/>
    <cellStyle name="Comma 5" xfId="253"/>
    <cellStyle name="Comma 6" xfId="254"/>
    <cellStyle name="Comma 7" xfId="255"/>
    <cellStyle name="Currency 2" xfId="256"/>
    <cellStyle name="Currency 3" xfId="257"/>
    <cellStyle name="Currency 4" xfId="258"/>
    <cellStyle name="Explanatory Text" xfId="340" builtinId="53" customBuiltin="1"/>
    <cellStyle name="Explanatory Text 2" xfId="259"/>
    <cellStyle name="Followed Hyperlink" xfId="367" builtinId="9" customBuiltin="1"/>
    <cellStyle name="Good" xfId="330" builtinId="26" customBuiltin="1"/>
    <cellStyle name="Good 2" xfId="260"/>
    <cellStyle name="Heading 1" xfId="326" builtinId="16" customBuiltin="1"/>
    <cellStyle name="Heading 1 2" xfId="261"/>
    <cellStyle name="Heading 2" xfId="327" builtinId="17" customBuiltin="1"/>
    <cellStyle name="Heading 2 2" xfId="262"/>
    <cellStyle name="Heading 3" xfId="328" builtinId="18" customBuiltin="1"/>
    <cellStyle name="Heading 3 2" xfId="263"/>
    <cellStyle name="Heading 4" xfId="329" builtinId="19" customBuiltin="1"/>
    <cellStyle name="Heading 4 2" xfId="264"/>
    <cellStyle name="Hyperlink" xfId="366" builtinId="8" customBuiltin="1"/>
    <cellStyle name="Hyperlink 2" xfId="368"/>
    <cellStyle name="Input" xfId="333" builtinId="20" customBuiltin="1"/>
    <cellStyle name="Input 2" xfId="265"/>
    <cellStyle name="Linked Cell" xfId="336" builtinId="24" customBuiltin="1"/>
    <cellStyle name="Linked Cell 2" xfId="266"/>
    <cellStyle name="Neutral" xfId="332" builtinId="28" customBuiltin="1"/>
    <cellStyle name="Neutral 2" xfId="267"/>
    <cellStyle name="Normal" xfId="0" builtinId="0"/>
    <cellStyle name="Normal 10" xfId="268"/>
    <cellStyle name="Normal 11" xfId="269"/>
    <cellStyle name="Normal 12" xfId="270"/>
    <cellStyle name="Normal 13" xfId="271"/>
    <cellStyle name="Normal 14" xfId="272"/>
    <cellStyle name="Normal 15" xfId="273"/>
    <cellStyle name="Normal 16" xfId="274"/>
    <cellStyle name="Normal 17" xfId="275"/>
    <cellStyle name="Normal 18" xfId="276"/>
    <cellStyle name="Normal 19" xfId="277"/>
    <cellStyle name="Normal 2" xfId="278"/>
    <cellStyle name="Normal 2 2" xfId="279"/>
    <cellStyle name="Normal 2 2 2" xfId="280"/>
    <cellStyle name="Normal 2 3" xfId="281"/>
    <cellStyle name="Normal 2 3 2" xfId="282"/>
    <cellStyle name="Normal 2 4" xfId="283"/>
    <cellStyle name="Normal 2 5" xfId="284"/>
    <cellStyle name="Normal 3" xfId="285"/>
    <cellStyle name="Normal 3 2" xfId="286"/>
    <cellStyle name="Normal 3 2 2" xfId="287"/>
    <cellStyle name="Normal 3 3" xfId="288"/>
    <cellStyle name="Normal 4" xfId="289"/>
    <cellStyle name="Normal 4 2" xfId="290"/>
    <cellStyle name="Normal 5" xfId="291"/>
    <cellStyle name="Normal 6" xfId="292"/>
    <cellStyle name="Normal 7" xfId="293"/>
    <cellStyle name="Normal 8" xfId="294"/>
    <cellStyle name="Normal 9" xfId="1"/>
    <cellStyle name="Note" xfId="339" builtinId="10" customBuiltin="1"/>
    <cellStyle name="Note 10" xfId="295"/>
    <cellStyle name="Note 11" xfId="296"/>
    <cellStyle name="Note 12" xfId="297"/>
    <cellStyle name="Note 13" xfId="298"/>
    <cellStyle name="Note 2" xfId="299"/>
    <cellStyle name="Note 2 2" xfId="300"/>
    <cellStyle name="Note 2 2 2" xfId="301"/>
    <cellStyle name="Note 2 3" xfId="302"/>
    <cellStyle name="Note 2 3 2" xfId="303"/>
    <cellStyle name="Note 2 4" xfId="304"/>
    <cellStyle name="Note 2 5" xfId="305"/>
    <cellStyle name="Note 3" xfId="306"/>
    <cellStyle name="Note 3 2" xfId="307"/>
    <cellStyle name="Note 3 2 2" xfId="308"/>
    <cellStyle name="Note 3 3" xfId="309"/>
    <cellStyle name="Note 4" xfId="310"/>
    <cellStyle name="Note 4 2" xfId="311"/>
    <cellStyle name="Note 5" xfId="312"/>
    <cellStyle name="Note 6" xfId="313"/>
    <cellStyle name="Note 7" xfId="314"/>
    <cellStyle name="Note 8" xfId="315"/>
    <cellStyle name="Note 9" xfId="316"/>
    <cellStyle name="Output" xfId="334" builtinId="21" customBuiltin="1"/>
    <cellStyle name="Output 2" xfId="317"/>
    <cellStyle name="Percent" xfId="369" builtinId="5"/>
    <cellStyle name="Percent 2" xfId="318"/>
    <cellStyle name="Percent 3" xfId="319"/>
    <cellStyle name="Percent 4" xfId="320"/>
    <cellStyle name="Percent 5" xfId="321"/>
    <cellStyle name="Style 1" xfId="322"/>
    <cellStyle name="Title" xfId="325" builtinId="15" customBuiltin="1"/>
    <cellStyle name="Total" xfId="341" builtinId="25" customBuiltin="1"/>
    <cellStyle name="Total 2" xfId="323"/>
    <cellStyle name="Warning Text" xfId="338" builtinId="11" customBuiltin="1"/>
    <cellStyle name="Warning Text 2" xfId="3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0"/>
  <sheetViews>
    <sheetView tabSelected="1" zoomScaleNormal="100" workbookViewId="0">
      <selection activeCell="B2" sqref="B2"/>
    </sheetView>
  </sheetViews>
  <sheetFormatPr defaultRowHeight="15"/>
  <cols>
    <col min="1" max="1" width="2.7109375" customWidth="1"/>
    <col min="2" max="2" width="78.5703125" bestFit="1" customWidth="1"/>
  </cols>
  <sheetData>
    <row r="1" spans="2:3">
      <c r="B1" s="59" t="s">
        <v>109</v>
      </c>
      <c r="C1" s="60" t="s">
        <v>110</v>
      </c>
    </row>
    <row r="2" spans="2:3">
      <c r="B2" s="135" t="s">
        <v>167</v>
      </c>
      <c r="C2" s="62">
        <v>0</v>
      </c>
    </row>
    <row r="3" spans="2:3">
      <c r="B3" s="61" t="s">
        <v>111</v>
      </c>
      <c r="C3" s="62">
        <v>1</v>
      </c>
    </row>
    <row r="4" spans="2:3">
      <c r="B4" s="61" t="s">
        <v>112</v>
      </c>
      <c r="C4" s="62">
        <v>2</v>
      </c>
    </row>
    <row r="5" spans="2:3">
      <c r="B5" s="58" t="s">
        <v>116</v>
      </c>
      <c r="C5" s="62">
        <v>3</v>
      </c>
    </row>
    <row r="6" spans="2:3">
      <c r="B6" s="58" t="s">
        <v>113</v>
      </c>
      <c r="C6" s="62">
        <v>4</v>
      </c>
    </row>
    <row r="7" spans="2:3">
      <c r="B7" s="58" t="s">
        <v>117</v>
      </c>
      <c r="C7" s="62">
        <v>5</v>
      </c>
    </row>
    <row r="8" spans="2:3">
      <c r="B8" s="135" t="s">
        <v>130</v>
      </c>
      <c r="C8" s="62">
        <v>6</v>
      </c>
    </row>
    <row r="9" spans="2:3">
      <c r="B9" s="135" t="s">
        <v>131</v>
      </c>
      <c r="C9" s="62">
        <v>7</v>
      </c>
    </row>
    <row r="10" spans="2:3">
      <c r="B10" s="58" t="s">
        <v>114</v>
      </c>
      <c r="C10" s="62">
        <v>8</v>
      </c>
    </row>
  </sheetData>
  <hyperlinks>
    <hyperlink ref="B3" location="'1'!A1" display="Headcount Enrollment Summaries by Department, Status, Sex Citizenship and Race, and Location"/>
    <hyperlink ref="B4" location="'2'!A1" display="Headcount Enrollment by Department, Level, Sex, and Citizenship and Race"/>
    <hyperlink ref="B6" location="'4'!A1" display="FTE Enrollment by Department, Level, Sex, and Citizenship and Race"/>
    <hyperlink ref="B7" location="'5'!A1" display="FTE Enrollment by Department, Level, Sex, and Citizenship and Race (PREVIOUS YEAR)"/>
    <hyperlink ref="B5" location="'3'!A1" display="Headcount Enrollment by Department, Level, Sex, and Citizenship and Race (PREVIOUS YEAR)"/>
    <hyperlink ref="B10" location="'8'!A1" display="Headcount Enrollment by Continent, Country, and Level"/>
    <hyperlink ref="B8" location="'6'!A1" display="Master's Headcount by Department and Sex, Fall Semesters 2017 and 2016"/>
    <hyperlink ref="B9" location="'7'!A1" display="Doctoral Headcount by Department and Sex, Fall Semesters 2017 and 2016"/>
    <hyperlink ref="B2" location="'0'!A1" display="Data Sources and Definitions"/>
  </hyperlinks>
  <pageMargins left="0.7" right="0.7" top="0.75" bottom="0.75" header="0.3" footer="0.3"/>
  <pageSetup orientation="portrait" r:id="rId1"/>
  <headerFooter>
    <oddHeader>&amp;C&amp;"-,Bold"Heinz College</oddHeader>
    <oddFooter>&amp;CFall Semseter 2017</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9"/>
  <sheetViews>
    <sheetView showWhiteSpace="0" zoomScaleNormal="100" workbookViewId="0">
      <selection activeCell="A2" sqref="A2"/>
    </sheetView>
  </sheetViews>
  <sheetFormatPr defaultRowHeight="15"/>
  <cols>
    <col min="1" max="1" width="25.28515625" customWidth="1"/>
    <col min="2" max="2" width="18.42578125" customWidth="1"/>
  </cols>
  <sheetData>
    <row r="1" spans="1:6">
      <c r="A1" s="137" t="s">
        <v>139</v>
      </c>
      <c r="B1" s="18"/>
      <c r="C1" s="18"/>
      <c r="D1" s="18"/>
      <c r="E1" s="18"/>
      <c r="F1" s="18"/>
    </row>
    <row r="2" spans="1:6">
      <c r="A2" s="20"/>
      <c r="B2" s="20"/>
      <c r="C2" s="20"/>
      <c r="D2" s="20"/>
      <c r="E2" s="20"/>
      <c r="F2" s="20"/>
    </row>
    <row r="3" spans="1:6">
      <c r="A3" s="31" t="s">
        <v>80</v>
      </c>
      <c r="B3" s="31" t="s">
        <v>79</v>
      </c>
      <c r="C3" s="41" t="s">
        <v>15</v>
      </c>
      <c r="D3" s="41" t="s">
        <v>14</v>
      </c>
      <c r="E3" s="41" t="s">
        <v>13</v>
      </c>
      <c r="F3" s="41" t="s">
        <v>12</v>
      </c>
    </row>
    <row r="4" spans="1:6">
      <c r="A4" s="31" t="s">
        <v>78</v>
      </c>
      <c r="B4" s="27" t="s">
        <v>124</v>
      </c>
      <c r="C4" s="35">
        <v>1</v>
      </c>
      <c r="D4" s="36">
        <v>0</v>
      </c>
      <c r="E4" s="35">
        <v>0</v>
      </c>
      <c r="F4" s="23">
        <v>1</v>
      </c>
    </row>
    <row r="5" spans="1:6">
      <c r="A5" s="31"/>
      <c r="B5" s="40" t="s">
        <v>77</v>
      </c>
      <c r="C5" s="32">
        <v>1</v>
      </c>
      <c r="D5" s="33">
        <v>0</v>
      </c>
      <c r="E5" s="32">
        <v>0</v>
      </c>
      <c r="F5" s="23">
        <v>1</v>
      </c>
    </row>
    <row r="6" spans="1:6">
      <c r="A6" s="31"/>
      <c r="B6" s="27" t="s">
        <v>76</v>
      </c>
      <c r="C6" s="32">
        <v>2</v>
      </c>
      <c r="D6" s="33">
        <v>0</v>
      </c>
      <c r="E6" s="32">
        <v>0</v>
      </c>
      <c r="F6" s="23">
        <v>2</v>
      </c>
    </row>
    <row r="7" spans="1:6">
      <c r="A7" s="31"/>
      <c r="B7" s="27" t="s">
        <v>75</v>
      </c>
      <c r="C7" s="32">
        <v>6</v>
      </c>
      <c r="D7" s="33">
        <v>0</v>
      </c>
      <c r="E7" s="32">
        <v>0</v>
      </c>
      <c r="F7" s="23">
        <v>6</v>
      </c>
    </row>
    <row r="8" spans="1:6">
      <c r="A8" s="31"/>
      <c r="B8" s="27" t="s">
        <v>74</v>
      </c>
      <c r="C8" s="32">
        <v>2</v>
      </c>
      <c r="D8" s="33">
        <v>0</v>
      </c>
      <c r="E8" s="32">
        <v>0</v>
      </c>
      <c r="F8" s="23">
        <v>2</v>
      </c>
    </row>
    <row r="9" spans="1:6">
      <c r="A9" s="31"/>
      <c r="B9" s="31" t="s">
        <v>1</v>
      </c>
      <c r="C9" s="21">
        <v>12</v>
      </c>
      <c r="D9" s="21">
        <v>0</v>
      </c>
      <c r="E9" s="21">
        <v>0</v>
      </c>
      <c r="F9" s="21">
        <v>12</v>
      </c>
    </row>
    <row r="10" spans="1:6">
      <c r="A10" s="31" t="s">
        <v>73</v>
      </c>
      <c r="B10" s="27" t="s">
        <v>125</v>
      </c>
      <c r="C10" s="32">
        <v>1</v>
      </c>
      <c r="D10" s="33">
        <v>0</v>
      </c>
      <c r="E10" s="32">
        <v>0</v>
      </c>
      <c r="F10" s="23">
        <v>1</v>
      </c>
    </row>
    <row r="11" spans="1:6">
      <c r="A11" s="40"/>
      <c r="B11" s="27" t="s">
        <v>72</v>
      </c>
      <c r="C11" s="32">
        <v>292</v>
      </c>
      <c r="D11" s="33">
        <v>11</v>
      </c>
      <c r="E11" s="32">
        <v>2</v>
      </c>
      <c r="F11" s="23">
        <v>305</v>
      </c>
    </row>
    <row r="12" spans="1:6">
      <c r="A12" s="40"/>
      <c r="B12" s="27" t="s">
        <v>71</v>
      </c>
      <c r="C12" s="32">
        <v>2</v>
      </c>
      <c r="D12" s="33">
        <v>0</v>
      </c>
      <c r="E12" s="32">
        <v>0</v>
      </c>
      <c r="F12" s="23">
        <v>2</v>
      </c>
    </row>
    <row r="13" spans="1:6">
      <c r="A13" s="31"/>
      <c r="B13" s="27" t="s">
        <v>70</v>
      </c>
      <c r="C13" s="35">
        <v>314</v>
      </c>
      <c r="D13" s="36">
        <v>9</v>
      </c>
      <c r="E13" s="35">
        <v>0</v>
      </c>
      <c r="F13" s="23">
        <v>323</v>
      </c>
    </row>
    <row r="14" spans="1:6">
      <c r="A14" s="31"/>
      <c r="B14" s="27" t="s">
        <v>69</v>
      </c>
      <c r="C14" s="35">
        <v>8</v>
      </c>
      <c r="D14" s="36">
        <v>0</v>
      </c>
      <c r="E14" s="35">
        <v>0</v>
      </c>
      <c r="F14" s="23">
        <v>8</v>
      </c>
    </row>
    <row r="15" spans="1:6">
      <c r="A15" s="31"/>
      <c r="B15" s="27" t="s">
        <v>68</v>
      </c>
      <c r="C15" s="32">
        <v>1</v>
      </c>
      <c r="D15" s="33">
        <v>0</v>
      </c>
      <c r="E15" s="32">
        <v>0</v>
      </c>
      <c r="F15" s="23">
        <v>1</v>
      </c>
    </row>
    <row r="16" spans="1:6">
      <c r="A16" s="31"/>
      <c r="B16" s="27" t="s">
        <v>67</v>
      </c>
      <c r="C16" s="35">
        <v>1</v>
      </c>
      <c r="D16" s="33">
        <v>0</v>
      </c>
      <c r="E16" s="32">
        <v>0</v>
      </c>
      <c r="F16" s="23">
        <v>1</v>
      </c>
    </row>
    <row r="17" spans="1:6">
      <c r="A17" s="31"/>
      <c r="B17" s="27" t="s">
        <v>66</v>
      </c>
      <c r="C17" s="32">
        <v>9</v>
      </c>
      <c r="D17" s="33">
        <v>0</v>
      </c>
      <c r="E17" s="32">
        <v>0</v>
      </c>
      <c r="F17" s="23">
        <v>9</v>
      </c>
    </row>
    <row r="18" spans="1:6">
      <c r="A18" s="31"/>
      <c r="B18" s="27" t="s">
        <v>65</v>
      </c>
      <c r="C18" s="32">
        <v>1</v>
      </c>
      <c r="D18" s="33">
        <v>0</v>
      </c>
      <c r="E18" s="32">
        <v>0</v>
      </c>
      <c r="F18" s="25">
        <v>1</v>
      </c>
    </row>
    <row r="19" spans="1:6">
      <c r="A19" s="31"/>
      <c r="B19" s="27" t="s">
        <v>64</v>
      </c>
      <c r="C19" s="35">
        <v>1</v>
      </c>
      <c r="D19" s="33">
        <v>0</v>
      </c>
      <c r="E19" s="32">
        <v>0</v>
      </c>
      <c r="F19" s="23">
        <v>1</v>
      </c>
    </row>
    <row r="20" spans="1:6">
      <c r="A20" s="31"/>
      <c r="B20" s="27" t="s">
        <v>63</v>
      </c>
      <c r="C20" s="35">
        <v>1</v>
      </c>
      <c r="D20" s="33">
        <v>0</v>
      </c>
      <c r="E20" s="32">
        <v>0</v>
      </c>
      <c r="F20" s="23">
        <v>1</v>
      </c>
    </row>
    <row r="21" spans="1:6">
      <c r="A21" s="31"/>
      <c r="B21" s="27" t="s">
        <v>62</v>
      </c>
      <c r="C21" s="32">
        <v>1</v>
      </c>
      <c r="D21" s="33">
        <v>0</v>
      </c>
      <c r="E21" s="32">
        <v>0</v>
      </c>
      <c r="F21" s="23">
        <v>1</v>
      </c>
    </row>
    <row r="22" spans="1:6">
      <c r="A22" s="31"/>
      <c r="B22" s="27" t="s">
        <v>61</v>
      </c>
      <c r="C22" s="32">
        <v>12</v>
      </c>
      <c r="D22" s="33">
        <v>0</v>
      </c>
      <c r="E22" s="32">
        <v>0</v>
      </c>
      <c r="F22" s="23">
        <v>12</v>
      </c>
    </row>
    <row r="23" spans="1:6">
      <c r="A23" s="31"/>
      <c r="B23" s="27" t="s">
        <v>60</v>
      </c>
      <c r="C23" s="32">
        <v>4</v>
      </c>
      <c r="D23" s="33">
        <v>0</v>
      </c>
      <c r="E23" s="32">
        <v>0</v>
      </c>
      <c r="F23" s="23">
        <v>4</v>
      </c>
    </row>
    <row r="24" spans="1:6">
      <c r="A24" s="31"/>
      <c r="B24" s="34" t="s">
        <v>59</v>
      </c>
      <c r="C24" s="32">
        <v>2</v>
      </c>
      <c r="D24" s="33">
        <v>0</v>
      </c>
      <c r="E24" s="32">
        <v>0</v>
      </c>
      <c r="F24" s="23">
        <v>2</v>
      </c>
    </row>
    <row r="25" spans="1:6">
      <c r="A25" s="31"/>
      <c r="B25" s="27" t="s">
        <v>58</v>
      </c>
      <c r="C25" s="32">
        <v>5</v>
      </c>
      <c r="D25" s="33">
        <v>1</v>
      </c>
      <c r="E25" s="32">
        <v>0</v>
      </c>
      <c r="F25" s="23">
        <v>6</v>
      </c>
    </row>
    <row r="26" spans="1:6">
      <c r="A26" s="31"/>
      <c r="B26" s="27" t="s">
        <v>57</v>
      </c>
      <c r="C26" s="32">
        <v>7</v>
      </c>
      <c r="D26" s="33">
        <v>2</v>
      </c>
      <c r="E26" s="32">
        <v>0</v>
      </c>
      <c r="F26" s="23">
        <v>9</v>
      </c>
    </row>
    <row r="27" spans="1:6">
      <c r="A27" s="31"/>
      <c r="B27" s="34" t="s">
        <v>126</v>
      </c>
      <c r="C27" s="32">
        <v>15</v>
      </c>
      <c r="D27" s="33">
        <v>1</v>
      </c>
      <c r="E27" s="32">
        <v>0</v>
      </c>
      <c r="F27" s="23">
        <v>16</v>
      </c>
    </row>
    <row r="28" spans="1:6">
      <c r="A28" s="31"/>
      <c r="B28" s="27" t="s">
        <v>56</v>
      </c>
      <c r="C28" s="32">
        <v>3</v>
      </c>
      <c r="D28" s="33">
        <v>0</v>
      </c>
      <c r="E28" s="32">
        <v>0</v>
      </c>
      <c r="F28" s="23">
        <v>3</v>
      </c>
    </row>
    <row r="29" spans="1:6">
      <c r="A29" s="31"/>
      <c r="B29" s="27" t="s">
        <v>55</v>
      </c>
      <c r="C29" s="32">
        <v>1</v>
      </c>
      <c r="D29" s="33">
        <v>0</v>
      </c>
      <c r="E29" s="32">
        <v>0</v>
      </c>
      <c r="F29" s="23">
        <v>1</v>
      </c>
    </row>
    <row r="30" spans="1:6">
      <c r="A30" s="31"/>
      <c r="B30" s="27" t="s">
        <v>127</v>
      </c>
      <c r="C30" s="32">
        <v>1</v>
      </c>
      <c r="D30" s="33">
        <v>0</v>
      </c>
      <c r="E30" s="32">
        <v>0</v>
      </c>
      <c r="F30" s="23">
        <v>1</v>
      </c>
    </row>
    <row r="31" spans="1:6">
      <c r="A31" s="31"/>
      <c r="B31" s="27" t="s">
        <v>54</v>
      </c>
      <c r="C31" s="32">
        <v>1</v>
      </c>
      <c r="D31" s="33">
        <v>0</v>
      </c>
      <c r="E31" s="32">
        <v>0</v>
      </c>
      <c r="F31" s="23">
        <v>1</v>
      </c>
    </row>
    <row r="32" spans="1:6">
      <c r="A32" s="31"/>
      <c r="B32" s="31" t="s">
        <v>1</v>
      </c>
      <c r="C32" s="21">
        <v>683</v>
      </c>
      <c r="D32" s="29">
        <v>24</v>
      </c>
      <c r="E32" s="29">
        <v>2</v>
      </c>
      <c r="F32" s="21">
        <v>709</v>
      </c>
    </row>
    <row r="33" spans="1:6">
      <c r="A33" s="31" t="s">
        <v>53</v>
      </c>
      <c r="B33" s="27" t="s">
        <v>52</v>
      </c>
      <c r="C33" s="32">
        <v>17</v>
      </c>
      <c r="D33" s="33">
        <v>0</v>
      </c>
      <c r="E33" s="32">
        <v>0</v>
      </c>
      <c r="F33" s="23">
        <v>17</v>
      </c>
    </row>
    <row r="34" spans="1:6">
      <c r="A34" s="31"/>
      <c r="B34" s="28" t="s">
        <v>1</v>
      </c>
      <c r="C34" s="29">
        <v>17</v>
      </c>
      <c r="D34" s="29">
        <v>0</v>
      </c>
      <c r="E34" s="29">
        <v>0</v>
      </c>
      <c r="F34" s="29">
        <v>17</v>
      </c>
    </row>
    <row r="35" spans="1:6">
      <c r="A35" s="31" t="s">
        <v>51</v>
      </c>
      <c r="B35" s="27" t="s">
        <v>50</v>
      </c>
      <c r="C35" s="35">
        <v>2</v>
      </c>
      <c r="D35" s="36">
        <v>0</v>
      </c>
      <c r="E35" s="35">
        <v>0</v>
      </c>
      <c r="F35" s="23">
        <v>2</v>
      </c>
    </row>
    <row r="36" spans="1:6">
      <c r="A36" s="40"/>
      <c r="B36" s="27" t="s">
        <v>49</v>
      </c>
      <c r="C36" s="35">
        <v>3</v>
      </c>
      <c r="D36" s="36">
        <v>1</v>
      </c>
      <c r="E36" s="35">
        <v>1</v>
      </c>
      <c r="F36" s="23">
        <v>5</v>
      </c>
    </row>
    <row r="37" spans="1:6">
      <c r="A37" s="31"/>
      <c r="B37" s="27" t="s">
        <v>48</v>
      </c>
      <c r="C37" s="35">
        <v>1</v>
      </c>
      <c r="D37" s="36">
        <v>1</v>
      </c>
      <c r="E37" s="35">
        <v>0</v>
      </c>
      <c r="F37" s="23">
        <v>2</v>
      </c>
    </row>
    <row r="38" spans="1:6">
      <c r="A38" s="31"/>
      <c r="B38" s="27" t="s">
        <v>47</v>
      </c>
      <c r="C38" s="35">
        <v>1</v>
      </c>
      <c r="D38" s="36">
        <v>0</v>
      </c>
      <c r="E38" s="35">
        <v>0</v>
      </c>
      <c r="F38" s="23">
        <v>1</v>
      </c>
    </row>
    <row r="39" spans="1:6">
      <c r="A39" s="31"/>
      <c r="B39" s="27" t="s">
        <v>46</v>
      </c>
      <c r="C39" s="38">
        <v>1</v>
      </c>
      <c r="D39" s="39">
        <v>0</v>
      </c>
      <c r="E39" s="38">
        <v>0</v>
      </c>
      <c r="F39" s="37">
        <v>1</v>
      </c>
    </row>
    <row r="40" spans="1:6">
      <c r="A40" s="31"/>
      <c r="B40" s="27" t="s">
        <v>45</v>
      </c>
      <c r="C40" s="35">
        <v>1</v>
      </c>
      <c r="D40" s="36">
        <v>1</v>
      </c>
      <c r="E40" s="35">
        <v>0</v>
      </c>
      <c r="F40" s="23">
        <v>2</v>
      </c>
    </row>
    <row r="41" spans="1:6">
      <c r="A41" s="31"/>
      <c r="B41" s="27" t="s">
        <v>44</v>
      </c>
      <c r="C41" s="32">
        <v>0</v>
      </c>
      <c r="D41" s="33">
        <v>1</v>
      </c>
      <c r="E41" s="32">
        <v>0</v>
      </c>
      <c r="F41" s="25">
        <v>1</v>
      </c>
    </row>
    <row r="42" spans="1:6">
      <c r="A42" s="31"/>
      <c r="B42" s="27" t="s">
        <v>128</v>
      </c>
      <c r="C42" s="32">
        <v>1</v>
      </c>
      <c r="D42" s="33">
        <v>0</v>
      </c>
      <c r="E42" s="32">
        <v>0</v>
      </c>
      <c r="F42" s="25">
        <v>1</v>
      </c>
    </row>
    <row r="43" spans="1:6">
      <c r="A43" s="31"/>
      <c r="B43" s="27" t="s">
        <v>43</v>
      </c>
      <c r="C43" s="32">
        <v>1</v>
      </c>
      <c r="D43" s="33">
        <v>0</v>
      </c>
      <c r="E43" s="32">
        <v>0</v>
      </c>
      <c r="F43" s="25">
        <v>1</v>
      </c>
    </row>
    <row r="44" spans="1:6">
      <c r="A44" s="31"/>
      <c r="B44" s="31" t="s">
        <v>1</v>
      </c>
      <c r="C44" s="21">
        <v>11</v>
      </c>
      <c r="D44" s="21">
        <v>4</v>
      </c>
      <c r="E44" s="21">
        <v>1</v>
      </c>
      <c r="F44" s="21">
        <v>16</v>
      </c>
    </row>
    <row r="45" spans="1:6">
      <c r="A45" s="22" t="s">
        <v>42</v>
      </c>
      <c r="B45" s="27" t="s">
        <v>40</v>
      </c>
      <c r="C45" s="32">
        <v>2</v>
      </c>
      <c r="D45" s="33">
        <v>0</v>
      </c>
      <c r="E45" s="32">
        <v>0</v>
      </c>
      <c r="F45" s="25">
        <v>2</v>
      </c>
    </row>
    <row r="46" spans="1:6">
      <c r="A46" s="22" t="s">
        <v>41</v>
      </c>
      <c r="B46" s="27" t="s">
        <v>39</v>
      </c>
      <c r="C46" s="32">
        <v>4</v>
      </c>
      <c r="D46" s="33">
        <v>0</v>
      </c>
      <c r="E46" s="32">
        <v>0</v>
      </c>
      <c r="F46" s="25">
        <v>4</v>
      </c>
    </row>
    <row r="47" spans="1:6">
      <c r="A47" s="31"/>
      <c r="B47" s="27" t="s">
        <v>38</v>
      </c>
      <c r="C47" s="32">
        <v>50</v>
      </c>
      <c r="D47" s="33">
        <v>1</v>
      </c>
      <c r="E47" s="32">
        <v>0</v>
      </c>
      <c r="F47" s="25">
        <v>51</v>
      </c>
    </row>
    <row r="48" spans="1:6">
      <c r="A48" s="31"/>
      <c r="B48" s="34" t="s">
        <v>129</v>
      </c>
      <c r="C48" s="32">
        <v>1</v>
      </c>
      <c r="D48" s="33">
        <v>0</v>
      </c>
      <c r="E48" s="32">
        <v>0</v>
      </c>
      <c r="F48" s="25">
        <v>1</v>
      </c>
    </row>
    <row r="49" spans="1:6">
      <c r="A49" s="31"/>
      <c r="B49" s="31" t="s">
        <v>1</v>
      </c>
      <c r="C49" s="29">
        <v>57</v>
      </c>
      <c r="D49" s="29">
        <v>1</v>
      </c>
      <c r="E49" s="29">
        <v>0</v>
      </c>
      <c r="F49" s="29">
        <v>58</v>
      </c>
    </row>
    <row r="50" spans="1:6">
      <c r="A50" s="31" t="s">
        <v>80</v>
      </c>
      <c r="B50" s="31" t="s">
        <v>79</v>
      </c>
      <c r="C50" s="41" t="s">
        <v>15</v>
      </c>
      <c r="D50" s="41" t="s">
        <v>14</v>
      </c>
      <c r="E50" s="41" t="s">
        <v>13</v>
      </c>
      <c r="F50" s="41" t="s">
        <v>12</v>
      </c>
    </row>
    <row r="51" spans="1:6">
      <c r="A51" s="31" t="s">
        <v>37</v>
      </c>
      <c r="B51" s="27" t="s">
        <v>36</v>
      </c>
      <c r="C51" s="32">
        <v>2</v>
      </c>
      <c r="D51" s="33">
        <v>0</v>
      </c>
      <c r="E51" s="32">
        <v>0</v>
      </c>
      <c r="F51" s="25">
        <v>2</v>
      </c>
    </row>
    <row r="52" spans="1:6">
      <c r="A52" s="31"/>
      <c r="B52" s="27" t="s">
        <v>35</v>
      </c>
      <c r="C52" s="35">
        <v>3</v>
      </c>
      <c r="D52" s="36">
        <v>1</v>
      </c>
      <c r="E52" s="35">
        <v>0</v>
      </c>
      <c r="F52" s="23">
        <v>4</v>
      </c>
    </row>
    <row r="53" spans="1:6">
      <c r="A53" s="31"/>
      <c r="B53" s="34" t="s">
        <v>34</v>
      </c>
      <c r="C53" s="32">
        <v>11</v>
      </c>
      <c r="D53" s="33">
        <v>2</v>
      </c>
      <c r="E53" s="32">
        <v>0</v>
      </c>
      <c r="F53" s="23">
        <v>13</v>
      </c>
    </row>
    <row r="54" spans="1:6">
      <c r="A54" s="31"/>
      <c r="B54" s="27" t="s">
        <v>33</v>
      </c>
      <c r="C54" s="32">
        <v>3</v>
      </c>
      <c r="D54" s="33">
        <v>0</v>
      </c>
      <c r="E54" s="32">
        <v>0</v>
      </c>
      <c r="F54" s="23">
        <v>3</v>
      </c>
    </row>
    <row r="55" spans="1:6">
      <c r="A55" s="31"/>
      <c r="B55" s="27" t="s">
        <v>32</v>
      </c>
      <c r="C55" s="32">
        <v>1</v>
      </c>
      <c r="D55" s="33">
        <v>0</v>
      </c>
      <c r="E55" s="32">
        <v>0</v>
      </c>
      <c r="F55" s="23">
        <v>1</v>
      </c>
    </row>
    <row r="56" spans="1:6">
      <c r="A56" s="31"/>
      <c r="B56" s="27" t="s">
        <v>31</v>
      </c>
      <c r="C56" s="32">
        <v>3</v>
      </c>
      <c r="D56" s="33">
        <v>1</v>
      </c>
      <c r="E56" s="32">
        <v>0</v>
      </c>
      <c r="F56" s="23">
        <v>4</v>
      </c>
    </row>
    <row r="57" spans="1:6">
      <c r="A57" s="31"/>
      <c r="B57" s="31" t="s">
        <v>1</v>
      </c>
      <c r="C57" s="29">
        <v>23</v>
      </c>
      <c r="D57" s="29">
        <v>4</v>
      </c>
      <c r="E57" s="29">
        <v>0</v>
      </c>
      <c r="F57" s="21">
        <v>27</v>
      </c>
    </row>
    <row r="58" spans="1:6">
      <c r="A58" s="31"/>
      <c r="B58" s="31"/>
      <c r="C58" s="24"/>
      <c r="D58" s="25"/>
      <c r="E58" s="24"/>
      <c r="F58" s="23"/>
    </row>
    <row r="59" spans="1:6">
      <c r="A59" s="30" t="s">
        <v>30</v>
      </c>
      <c r="B59" s="27" t="s">
        <v>29</v>
      </c>
      <c r="C59" s="29">
        <v>3</v>
      </c>
      <c r="D59" s="29">
        <v>0</v>
      </c>
      <c r="E59" s="29">
        <v>0</v>
      </c>
      <c r="F59" s="29">
        <v>3</v>
      </c>
    </row>
    <row r="60" spans="1:6">
      <c r="A60" s="30"/>
      <c r="B60" s="27"/>
      <c r="C60" s="24"/>
      <c r="D60" s="25"/>
      <c r="E60" s="24"/>
      <c r="F60" s="25"/>
    </row>
    <row r="61" spans="1:6">
      <c r="A61" s="28" t="s">
        <v>28</v>
      </c>
      <c r="B61" s="27"/>
      <c r="C61" s="21">
        <v>570</v>
      </c>
      <c r="D61" s="29">
        <v>17</v>
      </c>
      <c r="E61" s="29">
        <v>10</v>
      </c>
      <c r="F61" s="21">
        <v>597</v>
      </c>
    </row>
    <row r="62" spans="1:6">
      <c r="A62" s="28"/>
      <c r="B62" s="27"/>
      <c r="C62" s="26"/>
      <c r="D62" s="25"/>
      <c r="E62" s="24"/>
      <c r="F62" s="23"/>
    </row>
    <row r="63" spans="1:6">
      <c r="A63" s="22" t="s">
        <v>27</v>
      </c>
      <c r="B63" s="22"/>
      <c r="C63" s="21">
        <v>1376</v>
      </c>
      <c r="D63" s="21">
        <v>50</v>
      </c>
      <c r="E63" s="21">
        <v>13</v>
      </c>
      <c r="F63" s="21">
        <v>1439</v>
      </c>
    </row>
    <row r="64" spans="1:6">
      <c r="A64" s="18"/>
      <c r="B64" s="18"/>
      <c r="C64" s="18"/>
      <c r="D64" s="18"/>
      <c r="E64" s="18"/>
      <c r="F64" s="18"/>
    </row>
    <row r="65" spans="1:6">
      <c r="A65" s="20"/>
      <c r="B65" s="20"/>
      <c r="C65" s="19"/>
      <c r="D65" s="19"/>
      <c r="E65" s="19"/>
      <c r="F65" s="19"/>
    </row>
    <row r="66" spans="1:6">
      <c r="A66" s="18"/>
      <c r="B66" s="18"/>
      <c r="C66" s="18"/>
      <c r="D66" s="18"/>
      <c r="E66" s="18"/>
      <c r="F66" s="18"/>
    </row>
    <row r="67" spans="1:6">
      <c r="A67" s="18"/>
      <c r="B67" s="18"/>
      <c r="C67" s="18"/>
      <c r="D67" s="18"/>
      <c r="E67" s="18"/>
      <c r="F67" s="18"/>
    </row>
    <row r="68" spans="1:6">
      <c r="A68" s="18"/>
      <c r="B68" s="18"/>
      <c r="C68" s="18"/>
      <c r="D68" s="18"/>
      <c r="E68" s="18"/>
      <c r="F68" s="18"/>
    </row>
    <row r="69" spans="1:6">
      <c r="A69" s="18"/>
      <c r="B69" s="18"/>
      <c r="C69" s="18"/>
      <c r="D69" s="18"/>
      <c r="E69" s="18"/>
      <c r="F69" s="18"/>
    </row>
    <row r="70" spans="1:6">
      <c r="A70" s="18"/>
      <c r="B70" s="18"/>
      <c r="C70" s="18"/>
      <c r="D70" s="18"/>
      <c r="E70" s="18"/>
      <c r="F70" s="18"/>
    </row>
    <row r="71" spans="1:6">
      <c r="A71" s="18"/>
      <c r="B71" s="18"/>
      <c r="C71" s="18"/>
      <c r="D71" s="18"/>
      <c r="E71" s="18"/>
      <c r="F71" s="18"/>
    </row>
    <row r="72" spans="1:6">
      <c r="A72" s="18"/>
      <c r="B72" s="18"/>
      <c r="C72" s="18"/>
      <c r="D72" s="18"/>
      <c r="E72" s="18"/>
      <c r="F72" s="18"/>
    </row>
    <row r="73" spans="1:6">
      <c r="A73" s="18"/>
      <c r="B73" s="18"/>
      <c r="C73" s="18"/>
      <c r="D73" s="18"/>
      <c r="E73" s="18"/>
      <c r="F73" s="18"/>
    </row>
    <row r="74" spans="1:6">
      <c r="A74" s="18"/>
      <c r="B74" s="18"/>
      <c r="C74" s="18"/>
      <c r="D74" s="18"/>
      <c r="E74" s="18"/>
      <c r="F74" s="18"/>
    </row>
    <row r="75" spans="1:6">
      <c r="A75" s="18"/>
      <c r="B75" s="18"/>
      <c r="C75" s="18"/>
      <c r="D75" s="18"/>
      <c r="E75" s="18"/>
      <c r="F75" s="18"/>
    </row>
    <row r="76" spans="1:6">
      <c r="A76" s="18"/>
      <c r="B76" s="18"/>
      <c r="C76" s="18"/>
      <c r="D76" s="18"/>
      <c r="E76" s="18"/>
      <c r="F76" s="18"/>
    </row>
    <row r="77" spans="1:6">
      <c r="A77" s="18"/>
      <c r="B77" s="18"/>
      <c r="C77" s="18"/>
      <c r="D77" s="18"/>
      <c r="E77" s="18"/>
      <c r="F77" s="18"/>
    </row>
    <row r="78" spans="1:6">
      <c r="A78" s="18"/>
      <c r="B78" s="18"/>
      <c r="C78" s="18"/>
      <c r="D78" s="18"/>
      <c r="E78" s="18"/>
      <c r="F78" s="18"/>
    </row>
    <row r="79" spans="1:6">
      <c r="A79" s="18"/>
      <c r="B79" s="18"/>
      <c r="C79" s="18"/>
      <c r="D79" s="18"/>
      <c r="E79" s="18"/>
      <c r="F79" s="18"/>
    </row>
  </sheetData>
  <pageMargins left="0.7" right="0.7" top="0.75" bottom="0.75" header="0.3" footer="0.3"/>
  <pageSetup scale="96" orientation="portrait" r:id="rId1"/>
  <headerFooter>
    <oddHeader>&amp;C&amp;"-,Bold"Heinz College</oddHeader>
    <oddFooter>&amp;CInstitutional Research and Analysis / Official Enrollment Fall Semester 2017</oddFooter>
  </headerFooter>
  <rowBreaks count="1" manualBreakCount="1">
    <brk id="49"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zoomScaleNormal="100" workbookViewId="0">
      <selection activeCell="J12" sqref="J12"/>
    </sheetView>
  </sheetViews>
  <sheetFormatPr defaultRowHeight="15"/>
  <sheetData>
    <row r="1" spans="1:9">
      <c r="A1" s="151" t="s">
        <v>166</v>
      </c>
    </row>
    <row r="2" spans="1:9">
      <c r="A2" s="149"/>
    </row>
    <row r="3" spans="1:9">
      <c r="A3" s="147" t="s">
        <v>165</v>
      </c>
    </row>
    <row r="4" spans="1:9" s="150" customFormat="1" ht="50.1" customHeight="1">
      <c r="A4" s="153" t="s">
        <v>164</v>
      </c>
      <c r="B4" s="153"/>
      <c r="C4" s="153"/>
      <c r="D4" s="153"/>
      <c r="E4" s="153"/>
      <c r="F4" s="153"/>
      <c r="G4" s="153"/>
      <c r="H4" s="153"/>
      <c r="I4" s="153"/>
    </row>
    <row r="5" spans="1:9">
      <c r="A5" s="149"/>
    </row>
    <row r="6" spans="1:9">
      <c r="A6" s="149"/>
    </row>
    <row r="7" spans="1:9">
      <c r="A7" s="147" t="s">
        <v>163</v>
      </c>
      <c r="B7" s="143"/>
      <c r="C7" s="143"/>
      <c r="D7" s="143"/>
      <c r="E7" s="143"/>
      <c r="F7" s="143"/>
      <c r="G7" s="143"/>
      <c r="H7" s="143"/>
      <c r="I7" s="143"/>
    </row>
    <row r="8" spans="1:9">
      <c r="A8" s="144" t="s">
        <v>162</v>
      </c>
      <c r="B8" s="143"/>
      <c r="C8" s="143"/>
      <c r="D8" s="143"/>
      <c r="E8" s="143"/>
      <c r="F8" s="143"/>
      <c r="G8" s="143"/>
      <c r="H8" s="143"/>
      <c r="I8" s="143"/>
    </row>
    <row r="9" spans="1:9">
      <c r="A9" s="144" t="s">
        <v>161</v>
      </c>
      <c r="B9" s="143"/>
      <c r="C9" s="143"/>
      <c r="D9" s="143"/>
      <c r="E9" s="143"/>
      <c r="F9" s="143"/>
      <c r="G9" s="143"/>
      <c r="H9" s="143"/>
      <c r="I9" s="143"/>
    </row>
    <row r="10" spans="1:9">
      <c r="A10" s="144" t="s">
        <v>160</v>
      </c>
      <c r="B10" s="143"/>
      <c r="C10" s="143"/>
      <c r="D10" s="143"/>
      <c r="E10" s="143"/>
      <c r="F10" s="143"/>
      <c r="G10" s="143"/>
      <c r="H10" s="143"/>
      <c r="I10" s="143"/>
    </row>
    <row r="11" spans="1:9">
      <c r="A11" s="144" t="s">
        <v>159</v>
      </c>
      <c r="B11" s="143"/>
      <c r="C11" s="143"/>
      <c r="D11" s="143"/>
      <c r="E11" s="143"/>
      <c r="F11" s="143"/>
      <c r="G11" s="143"/>
      <c r="H11" s="143"/>
      <c r="I11" s="143"/>
    </row>
    <row r="12" spans="1:9">
      <c r="A12" s="144" t="s">
        <v>158</v>
      </c>
      <c r="B12" s="143"/>
      <c r="C12" s="143"/>
      <c r="D12" s="143"/>
      <c r="E12" s="143"/>
      <c r="F12" s="143"/>
      <c r="G12" s="143"/>
      <c r="H12" s="143"/>
      <c r="I12" s="143"/>
    </row>
    <row r="13" spans="1:9">
      <c r="A13" s="144" t="s">
        <v>157</v>
      </c>
      <c r="B13" s="143"/>
      <c r="C13" s="143"/>
      <c r="D13" s="143"/>
      <c r="E13" s="143"/>
      <c r="F13" s="143"/>
      <c r="G13" s="143"/>
      <c r="H13" s="143"/>
      <c r="I13" s="143"/>
    </row>
    <row r="14" spans="1:9">
      <c r="A14" s="148"/>
      <c r="B14" s="143"/>
      <c r="C14" s="143"/>
      <c r="D14" s="143"/>
      <c r="E14" s="143"/>
      <c r="F14" s="143"/>
      <c r="G14" s="143"/>
      <c r="H14" s="143"/>
      <c r="I14" s="143"/>
    </row>
    <row r="15" spans="1:9">
      <c r="A15" s="147" t="s">
        <v>156</v>
      </c>
      <c r="B15" s="143"/>
      <c r="C15" s="143"/>
      <c r="D15" s="143"/>
      <c r="E15" s="143"/>
      <c r="F15" s="143"/>
      <c r="G15" s="143"/>
      <c r="H15" s="143"/>
      <c r="I15" s="143"/>
    </row>
    <row r="16" spans="1:9">
      <c r="A16" s="144" t="s">
        <v>155</v>
      </c>
      <c r="B16" s="143"/>
      <c r="C16" s="143"/>
      <c r="D16" s="143"/>
      <c r="E16" s="143"/>
      <c r="F16" s="143"/>
      <c r="G16" s="143"/>
      <c r="H16" s="143"/>
      <c r="I16" s="143"/>
    </row>
    <row r="17" spans="1:9">
      <c r="A17" s="146" t="s">
        <v>154</v>
      </c>
      <c r="B17" s="143"/>
      <c r="C17" s="143"/>
      <c r="D17" s="143"/>
      <c r="E17" s="143"/>
      <c r="F17" s="143"/>
      <c r="G17" s="143"/>
      <c r="H17" s="143"/>
      <c r="I17" s="143"/>
    </row>
    <row r="18" spans="1:9">
      <c r="A18" s="146" t="s">
        <v>153</v>
      </c>
      <c r="B18" s="143"/>
      <c r="C18" s="143"/>
      <c r="D18" s="143"/>
      <c r="E18" s="143"/>
      <c r="F18" s="143"/>
      <c r="G18" s="143"/>
      <c r="H18" s="143"/>
      <c r="I18" s="143"/>
    </row>
    <row r="19" spans="1:9">
      <c r="A19" s="146" t="s">
        <v>152</v>
      </c>
      <c r="B19" s="143"/>
      <c r="C19" s="143"/>
      <c r="D19" s="143"/>
      <c r="E19" s="143"/>
      <c r="F19" s="143"/>
      <c r="G19" s="143"/>
      <c r="H19" s="143"/>
      <c r="I19" s="143"/>
    </row>
    <row r="20" spans="1:9">
      <c r="A20" s="144" t="s">
        <v>151</v>
      </c>
      <c r="B20" s="143"/>
      <c r="C20" s="143"/>
      <c r="D20" s="143"/>
      <c r="E20" s="143"/>
      <c r="F20" s="143"/>
      <c r="G20" s="143"/>
      <c r="H20" s="143"/>
      <c r="I20" s="143"/>
    </row>
    <row r="21" spans="1:9" ht="24.95" customHeight="1">
      <c r="A21" s="154" t="s">
        <v>150</v>
      </c>
      <c r="B21" s="154"/>
      <c r="C21" s="154"/>
      <c r="D21" s="154"/>
      <c r="E21" s="154"/>
      <c r="F21" s="154"/>
      <c r="G21" s="154"/>
      <c r="H21" s="154"/>
      <c r="I21" s="154"/>
    </row>
    <row r="22" spans="1:9" ht="24.95" customHeight="1">
      <c r="A22" s="155" t="s">
        <v>149</v>
      </c>
      <c r="B22" s="155"/>
      <c r="C22" s="155"/>
      <c r="D22" s="155"/>
      <c r="E22" s="155"/>
      <c r="F22" s="155"/>
      <c r="G22" s="155"/>
      <c r="H22" s="155"/>
      <c r="I22" s="155"/>
    </row>
    <row r="23" spans="1:9" ht="24.95" customHeight="1">
      <c r="A23" s="155" t="s">
        <v>148</v>
      </c>
      <c r="B23" s="155"/>
      <c r="C23" s="155"/>
      <c r="D23" s="155"/>
      <c r="E23" s="155"/>
      <c r="F23" s="155"/>
      <c r="G23" s="155"/>
      <c r="H23" s="155"/>
      <c r="I23" s="155"/>
    </row>
    <row r="24" spans="1:9">
      <c r="A24" s="146" t="s">
        <v>147</v>
      </c>
      <c r="B24" s="143"/>
      <c r="C24" s="143"/>
      <c r="D24" s="143"/>
      <c r="E24" s="143"/>
      <c r="F24" s="143"/>
      <c r="G24" s="143"/>
      <c r="H24" s="143"/>
      <c r="I24" s="143"/>
    </row>
    <row r="25" spans="1:9" s="145" customFormat="1" ht="24.95" customHeight="1">
      <c r="A25" s="152" t="s">
        <v>146</v>
      </c>
      <c r="B25" s="152"/>
      <c r="C25" s="152"/>
      <c r="D25" s="152"/>
      <c r="E25" s="152"/>
      <c r="F25" s="152"/>
      <c r="G25" s="152"/>
      <c r="H25" s="152"/>
      <c r="I25" s="152"/>
    </row>
    <row r="26" spans="1:9" ht="84.95" customHeight="1">
      <c r="A26" s="152" t="s">
        <v>145</v>
      </c>
      <c r="B26" s="152"/>
      <c r="C26" s="152"/>
      <c r="D26" s="152"/>
      <c r="E26" s="152"/>
      <c r="F26" s="152"/>
      <c r="G26" s="152"/>
      <c r="H26" s="152"/>
      <c r="I26" s="152"/>
    </row>
    <row r="27" spans="1:9">
      <c r="A27" s="144" t="s">
        <v>144</v>
      </c>
      <c r="B27" s="143"/>
      <c r="C27" s="143"/>
      <c r="D27" s="143"/>
      <c r="E27" s="143"/>
      <c r="F27" s="143"/>
      <c r="G27" s="143"/>
      <c r="H27" s="143"/>
      <c r="I27" s="143"/>
    </row>
    <row r="28" spans="1:9">
      <c r="A28" s="144" t="s">
        <v>143</v>
      </c>
      <c r="B28" s="143"/>
      <c r="C28" s="143"/>
      <c r="D28" s="143"/>
      <c r="E28" s="143"/>
      <c r="F28" s="143"/>
      <c r="G28" s="143"/>
      <c r="H28" s="143"/>
      <c r="I28" s="143"/>
    </row>
    <row r="29" spans="1:9">
      <c r="A29" s="144" t="s">
        <v>142</v>
      </c>
      <c r="B29" s="143"/>
      <c r="C29" s="143"/>
      <c r="D29" s="143"/>
      <c r="E29" s="143"/>
      <c r="F29" s="143"/>
      <c r="G29" s="143"/>
      <c r="H29" s="143"/>
      <c r="I29" s="143"/>
    </row>
    <row r="30" spans="1:9" ht="30" customHeight="1">
      <c r="A30" s="152" t="s">
        <v>141</v>
      </c>
      <c r="B30" s="152"/>
      <c r="C30" s="152"/>
      <c r="D30" s="152"/>
      <c r="E30" s="152"/>
      <c r="F30" s="152"/>
      <c r="G30" s="152"/>
      <c r="H30" s="152"/>
      <c r="I30" s="152"/>
    </row>
    <row r="31" spans="1:9">
      <c r="A31" s="144" t="s">
        <v>140</v>
      </c>
      <c r="B31" s="143"/>
      <c r="C31" s="143"/>
      <c r="D31" s="143"/>
      <c r="E31" s="143"/>
      <c r="F31" s="143"/>
      <c r="G31" s="143"/>
      <c r="H31" s="143"/>
      <c r="I31" s="143"/>
    </row>
  </sheetData>
  <mergeCells count="7">
    <mergeCell ref="A30:I30"/>
    <mergeCell ref="A4:I4"/>
    <mergeCell ref="A26:I26"/>
    <mergeCell ref="A21:I21"/>
    <mergeCell ref="A22:I22"/>
    <mergeCell ref="A23:I23"/>
    <mergeCell ref="A25:I25"/>
  </mergeCells>
  <pageMargins left="0.7" right="0.5"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N240"/>
  <sheetViews>
    <sheetView topLeftCell="A25" zoomScaleNormal="100" workbookViewId="0">
      <selection activeCell="N65" sqref="N65"/>
    </sheetView>
  </sheetViews>
  <sheetFormatPr defaultRowHeight="12.75" customHeight="1"/>
  <cols>
    <col min="1" max="1" width="30.5703125" style="2" customWidth="1"/>
    <col min="2" max="2" width="8.7109375" style="1" customWidth="1"/>
    <col min="3" max="3" width="9.140625" style="3" customWidth="1"/>
    <col min="4" max="4" width="8.42578125" style="2" bestFit="1" customWidth="1"/>
    <col min="5" max="6" width="7.85546875" style="2" customWidth="1"/>
    <col min="7" max="7" width="8.42578125" style="2" bestFit="1" customWidth="1"/>
    <col min="8" max="9" width="7.85546875" style="2" customWidth="1"/>
    <col min="10" max="10" width="8.42578125" style="2" bestFit="1" customWidth="1"/>
    <col min="11" max="11" width="8.7109375" style="2" customWidth="1"/>
    <col min="12" max="12" width="9.28515625" style="2" bestFit="1" customWidth="1"/>
    <col min="13" max="13" width="8.42578125" style="2" bestFit="1" customWidth="1"/>
    <col min="14" max="14" width="27.5703125" style="2" customWidth="1"/>
    <col min="15" max="15" width="9.140625" style="2"/>
    <col min="16" max="16" width="16.5703125" style="2" customWidth="1"/>
    <col min="17" max="118" width="9.140625" style="2"/>
    <col min="119" max="16384" width="9.140625" style="1"/>
  </cols>
  <sheetData>
    <row r="1" spans="1:118" ht="12.75" customHeight="1">
      <c r="A1" s="134" t="s">
        <v>132</v>
      </c>
      <c r="B1" s="14"/>
      <c r="C1" s="13"/>
      <c r="D1" s="5"/>
      <c r="E1" s="5"/>
    </row>
    <row r="2" spans="1:118" s="53" customFormat="1" ht="12.75" customHeight="1">
      <c r="A2" s="15"/>
      <c r="B2" s="14"/>
      <c r="C2" s="13"/>
      <c r="D2" s="5"/>
      <c r="E2" s="5"/>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row>
    <row r="3" spans="1:118" ht="12.75" customHeight="1">
      <c r="A3" s="10" t="s">
        <v>23</v>
      </c>
      <c r="B3" s="156" t="s">
        <v>15</v>
      </c>
      <c r="C3" s="156"/>
      <c r="D3" s="156"/>
      <c r="E3" s="156" t="s">
        <v>14</v>
      </c>
      <c r="F3" s="156"/>
      <c r="G3" s="156"/>
      <c r="H3" s="156" t="s">
        <v>13</v>
      </c>
      <c r="I3" s="156"/>
      <c r="J3" s="156"/>
      <c r="K3" s="156" t="s">
        <v>12</v>
      </c>
      <c r="L3" s="156"/>
      <c r="M3" s="156"/>
    </row>
    <row r="4" spans="1:118" ht="12.75" customHeight="1">
      <c r="B4" s="70">
        <v>2017</v>
      </c>
      <c r="C4" s="79">
        <v>2016</v>
      </c>
      <c r="D4" s="70" t="s">
        <v>26</v>
      </c>
      <c r="E4" s="70">
        <v>2017</v>
      </c>
      <c r="F4" s="70">
        <v>2016</v>
      </c>
      <c r="G4" s="70" t="s">
        <v>26</v>
      </c>
      <c r="H4" s="70">
        <v>2017</v>
      </c>
      <c r="I4" s="70">
        <v>2016</v>
      </c>
      <c r="J4" s="70" t="s">
        <v>26</v>
      </c>
      <c r="K4" s="70">
        <v>2017</v>
      </c>
      <c r="L4" s="70">
        <v>2016</v>
      </c>
      <c r="M4" s="70" t="s">
        <v>26</v>
      </c>
      <c r="N4" s="78"/>
      <c r="O4" s="78"/>
      <c r="P4" s="78"/>
      <c r="Q4" s="78"/>
      <c r="R4" s="78"/>
    </row>
    <row r="5" spans="1:118" ht="12.75" customHeight="1">
      <c r="A5" s="52" t="s">
        <v>90</v>
      </c>
      <c r="B5" s="76">
        <v>100</v>
      </c>
      <c r="C5" s="76">
        <v>113</v>
      </c>
      <c r="D5" s="80">
        <f>IFERROR((B5-C5)/C5, " ")</f>
        <v>-0.11504424778761062</v>
      </c>
      <c r="E5" s="75">
        <v>0</v>
      </c>
      <c r="F5" s="75">
        <v>0</v>
      </c>
      <c r="G5" s="81" t="str">
        <f>IFERROR((E5-F5)/F5, " ")</f>
        <v xml:space="preserve"> </v>
      </c>
      <c r="H5" s="76">
        <v>0</v>
      </c>
      <c r="I5" s="76">
        <v>0</v>
      </c>
      <c r="J5" s="80" t="str">
        <f>IFERROR((H5-I5)/I5, " ")</f>
        <v xml:space="preserve"> </v>
      </c>
      <c r="K5" s="75">
        <v>100</v>
      </c>
      <c r="L5" s="75">
        <v>113</v>
      </c>
      <c r="M5" s="81">
        <f>IFERROR((K5-L5)/L5, " ")</f>
        <v>-0.11504424778761062</v>
      </c>
      <c r="N5" s="78"/>
      <c r="O5" s="78"/>
      <c r="P5" s="78"/>
      <c r="Q5" s="78"/>
      <c r="R5" s="78"/>
    </row>
    <row r="6" spans="1:118" ht="12.75" customHeight="1">
      <c r="A6" s="52" t="s">
        <v>91</v>
      </c>
      <c r="B6" s="76">
        <v>33</v>
      </c>
      <c r="C6" s="76">
        <v>35</v>
      </c>
      <c r="D6" s="80">
        <f t="shared" ref="D6:D13" si="0">IFERROR((B6-C6)/C6, " ")</f>
        <v>-5.7142857142857141E-2</v>
      </c>
      <c r="E6" s="75">
        <v>0</v>
      </c>
      <c r="F6" s="75">
        <v>0</v>
      </c>
      <c r="G6" s="81" t="str">
        <f t="shared" ref="G6:G13" si="1">IFERROR((E6-F6)/F6, " ")</f>
        <v xml:space="preserve"> </v>
      </c>
      <c r="H6" s="76">
        <v>0</v>
      </c>
      <c r="I6" s="76">
        <v>0</v>
      </c>
      <c r="J6" s="80" t="str">
        <f t="shared" ref="J6:J13" si="2">IFERROR((H6-I6)/I6, " ")</f>
        <v xml:space="preserve"> </v>
      </c>
      <c r="K6" s="75">
        <v>33</v>
      </c>
      <c r="L6" s="75">
        <v>35</v>
      </c>
      <c r="M6" s="81">
        <f t="shared" ref="M6:M13" si="3">IFERROR((K6-L6)/L6, " ")</f>
        <v>-5.7142857142857141E-2</v>
      </c>
      <c r="N6" s="78"/>
      <c r="O6" s="78"/>
      <c r="P6" s="78"/>
      <c r="Q6" s="78"/>
      <c r="R6" s="78"/>
      <c r="S6" s="56"/>
      <c r="T6" s="56"/>
    </row>
    <row r="7" spans="1:118" ht="12.75" customHeight="1">
      <c r="A7" s="52" t="s">
        <v>92</v>
      </c>
      <c r="B7" s="76">
        <v>3</v>
      </c>
      <c r="C7" s="76">
        <v>10</v>
      </c>
      <c r="D7" s="80">
        <f t="shared" si="0"/>
        <v>-0.7</v>
      </c>
      <c r="E7" s="75">
        <v>0</v>
      </c>
      <c r="F7" s="75">
        <v>6</v>
      </c>
      <c r="G7" s="81">
        <f t="shared" si="1"/>
        <v>-1</v>
      </c>
      <c r="H7" s="76">
        <v>13</v>
      </c>
      <c r="I7" s="76">
        <v>2</v>
      </c>
      <c r="J7" s="80">
        <f t="shared" si="2"/>
        <v>5.5</v>
      </c>
      <c r="K7" s="75">
        <v>16</v>
      </c>
      <c r="L7" s="75">
        <v>18</v>
      </c>
      <c r="M7" s="81">
        <f t="shared" si="3"/>
        <v>-0.1111111111111111</v>
      </c>
      <c r="N7" s="78"/>
      <c r="O7" s="78"/>
      <c r="P7" s="78"/>
      <c r="Q7" s="78"/>
      <c r="R7" s="78"/>
      <c r="S7" s="56"/>
      <c r="T7" s="56"/>
    </row>
    <row r="8" spans="1:118" ht="12.75" customHeight="1">
      <c r="A8" s="52" t="s">
        <v>93</v>
      </c>
      <c r="B8" s="76">
        <v>62</v>
      </c>
      <c r="C8" s="76">
        <v>57</v>
      </c>
      <c r="D8" s="80">
        <f t="shared" si="0"/>
        <v>8.771929824561403E-2</v>
      </c>
      <c r="E8" s="75">
        <v>0</v>
      </c>
      <c r="F8" s="75">
        <v>0</v>
      </c>
      <c r="G8" s="81" t="str">
        <f t="shared" si="1"/>
        <v xml:space="preserve"> </v>
      </c>
      <c r="H8" s="76">
        <v>0</v>
      </c>
      <c r="I8" s="76">
        <v>0</v>
      </c>
      <c r="J8" s="80" t="str">
        <f t="shared" si="2"/>
        <v xml:space="preserve"> </v>
      </c>
      <c r="K8" s="75">
        <v>62</v>
      </c>
      <c r="L8" s="75">
        <v>57</v>
      </c>
      <c r="M8" s="81">
        <f t="shared" si="3"/>
        <v>8.771929824561403E-2</v>
      </c>
      <c r="N8" s="78"/>
      <c r="O8" s="78"/>
      <c r="P8" s="78"/>
      <c r="Q8" s="78"/>
      <c r="R8" s="78"/>
      <c r="S8" s="56"/>
      <c r="T8" s="56"/>
    </row>
    <row r="9" spans="1:118" ht="12.75" customHeight="1">
      <c r="A9" s="52" t="s">
        <v>94</v>
      </c>
      <c r="B9" s="76">
        <v>490</v>
      </c>
      <c r="C9" s="76">
        <v>469</v>
      </c>
      <c r="D9" s="80">
        <f t="shared" si="0"/>
        <v>4.4776119402985072E-2</v>
      </c>
      <c r="E9" s="75">
        <v>20</v>
      </c>
      <c r="F9" s="75">
        <v>19</v>
      </c>
      <c r="G9" s="81">
        <f t="shared" si="1"/>
        <v>5.2631578947368418E-2</v>
      </c>
      <c r="H9" s="76">
        <v>0</v>
      </c>
      <c r="I9" s="76">
        <v>0</v>
      </c>
      <c r="J9" s="80" t="str">
        <f t="shared" si="2"/>
        <v xml:space="preserve"> </v>
      </c>
      <c r="K9" s="75">
        <v>510</v>
      </c>
      <c r="L9" s="75">
        <v>488</v>
      </c>
      <c r="M9" s="81">
        <f t="shared" si="3"/>
        <v>4.5081967213114756E-2</v>
      </c>
      <c r="N9" s="78"/>
      <c r="O9" s="78"/>
      <c r="P9" s="78"/>
      <c r="Q9" s="78"/>
      <c r="R9" s="78"/>
      <c r="S9" s="56"/>
      <c r="T9" s="56"/>
    </row>
    <row r="10" spans="1:118" ht="12.75" customHeight="1">
      <c r="A10" s="52" t="s">
        <v>95</v>
      </c>
      <c r="B10" s="76">
        <v>295</v>
      </c>
      <c r="C10" s="76">
        <v>300</v>
      </c>
      <c r="D10" s="80">
        <f t="shared" si="0"/>
        <v>-1.6666666666666666E-2</v>
      </c>
      <c r="E10" s="75">
        <v>0</v>
      </c>
      <c r="F10" s="75">
        <v>0</v>
      </c>
      <c r="G10" s="81" t="str">
        <f t="shared" si="1"/>
        <v xml:space="preserve"> </v>
      </c>
      <c r="H10" s="76">
        <v>0</v>
      </c>
      <c r="I10" s="76">
        <v>0</v>
      </c>
      <c r="J10" s="80" t="str">
        <f t="shared" si="2"/>
        <v xml:space="preserve"> </v>
      </c>
      <c r="K10" s="75">
        <v>295</v>
      </c>
      <c r="L10" s="75">
        <v>300</v>
      </c>
      <c r="M10" s="81">
        <f t="shared" si="3"/>
        <v>-1.6666666666666666E-2</v>
      </c>
      <c r="N10" s="78"/>
      <c r="O10" s="78"/>
      <c r="P10" s="78"/>
      <c r="Q10" s="78"/>
      <c r="R10" s="78"/>
      <c r="S10" s="56"/>
      <c r="T10" s="56"/>
    </row>
    <row r="11" spans="1:118" ht="12.75" customHeight="1">
      <c r="A11" s="52" t="s">
        <v>96</v>
      </c>
      <c r="B11" s="76">
        <v>51</v>
      </c>
      <c r="C11" s="76">
        <v>59</v>
      </c>
      <c r="D11" s="80">
        <f t="shared" si="0"/>
        <v>-0.13559322033898305</v>
      </c>
      <c r="E11" s="75">
        <v>0</v>
      </c>
      <c r="F11" s="75">
        <v>0</v>
      </c>
      <c r="G11" s="81" t="str">
        <f t="shared" si="1"/>
        <v xml:space="preserve"> </v>
      </c>
      <c r="H11" s="76">
        <v>0</v>
      </c>
      <c r="I11" s="76">
        <v>0</v>
      </c>
      <c r="J11" s="80" t="str">
        <f t="shared" si="2"/>
        <v xml:space="preserve"> </v>
      </c>
      <c r="K11" s="75">
        <v>51</v>
      </c>
      <c r="L11" s="75">
        <v>59</v>
      </c>
      <c r="M11" s="81">
        <f t="shared" si="3"/>
        <v>-0.13559322033898305</v>
      </c>
      <c r="N11" s="78"/>
      <c r="O11" s="78"/>
      <c r="P11" s="78"/>
      <c r="Q11" s="78"/>
      <c r="R11" s="78"/>
      <c r="S11" s="56"/>
      <c r="T11" s="56"/>
    </row>
    <row r="12" spans="1:118" ht="12.75" customHeight="1">
      <c r="A12" s="52" t="s">
        <v>97</v>
      </c>
      <c r="B12" s="76">
        <v>70</v>
      </c>
      <c r="C12" s="76">
        <v>74</v>
      </c>
      <c r="D12" s="80">
        <f t="shared" si="0"/>
        <v>-5.4054054054054057E-2</v>
      </c>
      <c r="E12" s="75">
        <v>0</v>
      </c>
      <c r="F12" s="75">
        <v>0</v>
      </c>
      <c r="G12" s="81" t="str">
        <f t="shared" si="1"/>
        <v xml:space="preserve"> </v>
      </c>
      <c r="H12" s="76">
        <v>0</v>
      </c>
      <c r="I12" s="76">
        <v>0</v>
      </c>
      <c r="J12" s="80" t="str">
        <f t="shared" si="2"/>
        <v xml:space="preserve"> </v>
      </c>
      <c r="K12" s="75">
        <v>70</v>
      </c>
      <c r="L12" s="75">
        <v>74</v>
      </c>
      <c r="M12" s="81">
        <f t="shared" si="3"/>
        <v>-5.4054054054054057E-2</v>
      </c>
      <c r="N12" s="78"/>
      <c r="O12" s="78"/>
      <c r="P12" s="78"/>
      <c r="Q12" s="78"/>
      <c r="R12" s="78"/>
      <c r="S12" s="56"/>
      <c r="T12" s="56"/>
    </row>
    <row r="13" spans="1:118" ht="12.75" customHeight="1">
      <c r="A13" s="52" t="s">
        <v>98</v>
      </c>
      <c r="B13" s="76">
        <v>272</v>
      </c>
      <c r="C13" s="76">
        <v>233</v>
      </c>
      <c r="D13" s="80">
        <f t="shared" si="0"/>
        <v>0.16738197424892703</v>
      </c>
      <c r="E13" s="75">
        <v>30</v>
      </c>
      <c r="F13" s="75">
        <v>27</v>
      </c>
      <c r="G13" s="81">
        <f t="shared" si="1"/>
        <v>0.1111111111111111</v>
      </c>
      <c r="H13" s="76">
        <v>0</v>
      </c>
      <c r="I13" s="76">
        <v>0</v>
      </c>
      <c r="J13" s="80" t="str">
        <f t="shared" si="2"/>
        <v xml:space="preserve"> </v>
      </c>
      <c r="K13" s="75">
        <v>302</v>
      </c>
      <c r="L13" s="75">
        <v>260</v>
      </c>
      <c r="M13" s="81">
        <f t="shared" si="3"/>
        <v>0.16153846153846155</v>
      </c>
      <c r="N13" s="78"/>
      <c r="O13" s="78"/>
      <c r="P13" s="78"/>
      <c r="Q13" s="78"/>
      <c r="R13" s="78"/>
      <c r="S13" s="56"/>
      <c r="T13" s="56"/>
    </row>
    <row r="14" spans="1:118" ht="12.75" customHeight="1">
      <c r="A14" s="11" t="s">
        <v>1</v>
      </c>
      <c r="B14" s="77">
        <v>1376</v>
      </c>
      <c r="C14" s="77">
        <v>1350</v>
      </c>
      <c r="D14" s="82">
        <f>IFERROR((B14-C14)/C14, " ")</f>
        <v>1.9259259259259261E-2</v>
      </c>
      <c r="E14" s="77">
        <v>50</v>
      </c>
      <c r="F14" s="77">
        <v>52</v>
      </c>
      <c r="G14" s="82">
        <f t="shared" ref="G14" si="4">(E14-F14)/F14</f>
        <v>-3.8461538461538464E-2</v>
      </c>
      <c r="H14" s="77">
        <v>13</v>
      </c>
      <c r="I14" s="77">
        <v>2</v>
      </c>
      <c r="J14" s="82">
        <f>IFERROR((H14-I14)/I14, " ")</f>
        <v>5.5</v>
      </c>
      <c r="K14" s="77">
        <v>1439</v>
      </c>
      <c r="L14" s="77">
        <v>1404</v>
      </c>
      <c r="M14" s="82">
        <f t="shared" ref="M14" si="5">(K14-L14)/L14</f>
        <v>2.4928774928774929E-2</v>
      </c>
      <c r="N14" s="78"/>
      <c r="O14" s="78"/>
      <c r="P14" s="78"/>
      <c r="Q14" s="78"/>
      <c r="R14" s="78"/>
      <c r="S14" s="56"/>
      <c r="T14" s="56"/>
    </row>
    <row r="15" spans="1:118" ht="12.75" customHeight="1">
      <c r="A15" s="10"/>
      <c r="B15" s="8"/>
      <c r="C15" s="8"/>
      <c r="D15" s="5"/>
      <c r="E15" s="5"/>
      <c r="P15" s="56"/>
      <c r="Q15" s="56"/>
      <c r="R15" s="56"/>
      <c r="S15" s="56"/>
      <c r="T15" s="56"/>
    </row>
    <row r="16" spans="1:118" ht="12.75" customHeight="1">
      <c r="A16" s="10"/>
      <c r="B16" s="8"/>
      <c r="C16" s="8"/>
      <c r="D16" s="5"/>
      <c r="E16" s="5"/>
      <c r="M16" s="78"/>
      <c r="P16" s="56"/>
      <c r="Q16" s="74"/>
      <c r="R16" s="56"/>
      <c r="S16" s="56"/>
      <c r="T16" s="74"/>
    </row>
    <row r="17" spans="1:19" ht="12.75" customHeight="1">
      <c r="A17" s="10"/>
      <c r="B17" s="9"/>
      <c r="C17" s="8"/>
      <c r="D17" s="5"/>
      <c r="E17" s="5"/>
    </row>
    <row r="18" spans="1:19" ht="12.75" customHeight="1">
      <c r="A18" s="10"/>
      <c r="B18" s="156" t="s">
        <v>15</v>
      </c>
      <c r="C18" s="156"/>
      <c r="D18" s="156"/>
      <c r="E18" s="156" t="s">
        <v>14</v>
      </c>
      <c r="F18" s="156"/>
      <c r="G18" s="156"/>
      <c r="H18" s="156" t="s">
        <v>13</v>
      </c>
      <c r="I18" s="156"/>
      <c r="J18" s="156"/>
      <c r="K18" s="156" t="s">
        <v>12</v>
      </c>
      <c r="L18" s="156"/>
      <c r="M18" s="156"/>
    </row>
    <row r="19" spans="1:19" ht="12.75" customHeight="1">
      <c r="A19" s="10" t="s">
        <v>22</v>
      </c>
      <c r="B19" s="70">
        <v>2017</v>
      </c>
      <c r="C19" s="70">
        <v>2016</v>
      </c>
      <c r="D19" s="70" t="s">
        <v>26</v>
      </c>
      <c r="E19" s="70">
        <v>2017</v>
      </c>
      <c r="F19" s="70">
        <v>2016</v>
      </c>
      <c r="G19" s="70" t="s">
        <v>26</v>
      </c>
      <c r="H19" s="70">
        <v>2017</v>
      </c>
      <c r="I19" s="70">
        <v>2016</v>
      </c>
      <c r="J19" s="70" t="s">
        <v>26</v>
      </c>
      <c r="K19" s="70">
        <v>2017</v>
      </c>
      <c r="L19" s="70">
        <v>2016</v>
      </c>
      <c r="M19" s="70" t="s">
        <v>26</v>
      </c>
      <c r="N19" s="78"/>
      <c r="O19" s="78"/>
      <c r="P19" s="78"/>
      <c r="Q19" s="78"/>
      <c r="R19" s="78"/>
    </row>
    <row r="20" spans="1:19" ht="12.75" customHeight="1">
      <c r="A20" s="6" t="s">
        <v>21</v>
      </c>
      <c r="B20" s="76">
        <v>1097</v>
      </c>
      <c r="C20" s="76">
        <v>1085</v>
      </c>
      <c r="D20" s="80">
        <f t="shared" ref="D20:D21" si="6">IFERROR((B20-C20)/C20, " ")</f>
        <v>1.1059907834101382E-2</v>
      </c>
      <c r="E20" s="75">
        <v>50</v>
      </c>
      <c r="F20" s="75">
        <v>52</v>
      </c>
      <c r="G20" s="81">
        <f t="shared" ref="G20:G21" si="7">IFERROR((E20-F20)/F20, " ")</f>
        <v>-3.8461538461538464E-2</v>
      </c>
      <c r="H20" s="76">
        <v>1</v>
      </c>
      <c r="I20" s="76">
        <v>0</v>
      </c>
      <c r="J20" s="80" t="str">
        <f t="shared" ref="J20:J21" si="8">IFERROR((H20-I20)/I20, " ")</f>
        <v xml:space="preserve"> </v>
      </c>
      <c r="K20" s="75">
        <v>1148</v>
      </c>
      <c r="L20" s="75">
        <v>1137</v>
      </c>
      <c r="M20" s="81">
        <f t="shared" ref="M20:M21" si="9">IFERROR((K20-L20)/L20, " ")</f>
        <v>9.6745822339489879E-3</v>
      </c>
      <c r="N20" s="78"/>
      <c r="O20" s="78"/>
      <c r="P20" s="78"/>
      <c r="Q20" s="78"/>
      <c r="R20" s="78"/>
    </row>
    <row r="21" spans="1:19" ht="12.75" customHeight="1">
      <c r="A21" s="6" t="s">
        <v>20</v>
      </c>
      <c r="B21" s="76">
        <v>279</v>
      </c>
      <c r="C21" s="76">
        <v>265</v>
      </c>
      <c r="D21" s="80">
        <f t="shared" si="6"/>
        <v>5.2830188679245285E-2</v>
      </c>
      <c r="E21" s="75">
        <v>0</v>
      </c>
      <c r="F21" s="75">
        <v>0</v>
      </c>
      <c r="G21" s="81" t="str">
        <f t="shared" si="7"/>
        <v xml:space="preserve"> </v>
      </c>
      <c r="H21" s="76">
        <v>12</v>
      </c>
      <c r="I21" s="76">
        <v>2</v>
      </c>
      <c r="J21" s="80">
        <f t="shared" si="8"/>
        <v>5</v>
      </c>
      <c r="K21" s="75">
        <v>291</v>
      </c>
      <c r="L21" s="75">
        <v>267</v>
      </c>
      <c r="M21" s="81">
        <f t="shared" si="9"/>
        <v>8.98876404494382E-2</v>
      </c>
      <c r="N21" s="78"/>
      <c r="O21" s="78"/>
      <c r="P21" s="78"/>
      <c r="Q21" s="78"/>
      <c r="R21" s="78"/>
    </row>
    <row r="22" spans="1:19" ht="12.75" customHeight="1">
      <c r="A22" s="10" t="s">
        <v>1</v>
      </c>
      <c r="B22" s="77">
        <v>1376</v>
      </c>
      <c r="C22" s="77">
        <v>1350</v>
      </c>
      <c r="D22" s="82">
        <f>IFERROR((B22-C22)/C22, " ")</f>
        <v>1.9259259259259261E-2</v>
      </c>
      <c r="E22" s="77">
        <v>50</v>
      </c>
      <c r="F22" s="77">
        <v>52</v>
      </c>
      <c r="G22" s="82">
        <f t="shared" ref="G22" si="10">(E22-F22)/F22</f>
        <v>-3.8461538461538464E-2</v>
      </c>
      <c r="H22" s="77">
        <v>13</v>
      </c>
      <c r="I22" s="77">
        <v>2</v>
      </c>
      <c r="J22" s="82">
        <f>IFERROR((H22-I22)/I22, " ")</f>
        <v>5.5</v>
      </c>
      <c r="K22" s="77">
        <v>1439</v>
      </c>
      <c r="L22" s="77">
        <v>1404</v>
      </c>
      <c r="M22" s="82">
        <f t="shared" ref="M22" si="11">(K22-L22)/L22</f>
        <v>2.4928774928774929E-2</v>
      </c>
      <c r="N22" s="78"/>
      <c r="O22" s="78"/>
      <c r="P22" s="78"/>
      <c r="Q22" s="78"/>
      <c r="R22" s="78"/>
    </row>
    <row r="23" spans="1:19" ht="12.75" customHeight="1">
      <c r="A23" s="10"/>
      <c r="B23" s="9"/>
      <c r="C23" s="8"/>
      <c r="D23" s="5"/>
      <c r="E23" s="5"/>
    </row>
    <row r="24" spans="1:19" ht="12.75" customHeight="1">
      <c r="A24" s="10"/>
      <c r="B24" s="9"/>
      <c r="C24" s="8"/>
      <c r="D24" s="5"/>
      <c r="E24" s="5"/>
    </row>
    <row r="25" spans="1:19" ht="12.75" customHeight="1">
      <c r="A25" s="10"/>
      <c r="B25" s="9"/>
      <c r="C25" s="8"/>
      <c r="D25" s="5"/>
      <c r="E25" s="5"/>
    </row>
    <row r="26" spans="1:19" ht="12.75" customHeight="1">
      <c r="A26" s="10"/>
      <c r="B26" s="9"/>
      <c r="C26" s="8"/>
      <c r="D26" s="5"/>
      <c r="E26" s="5"/>
    </row>
    <row r="27" spans="1:19" ht="12.75" customHeight="1">
      <c r="A27" s="7"/>
      <c r="B27" s="156" t="s">
        <v>15</v>
      </c>
      <c r="C27" s="156"/>
      <c r="D27" s="156"/>
      <c r="E27" s="156" t="s">
        <v>14</v>
      </c>
      <c r="F27" s="156"/>
      <c r="G27" s="156"/>
      <c r="H27" s="156" t="s">
        <v>13</v>
      </c>
      <c r="I27" s="156"/>
      <c r="J27" s="156"/>
      <c r="K27" s="156" t="s">
        <v>12</v>
      </c>
      <c r="L27" s="156"/>
      <c r="M27" s="156"/>
      <c r="O27" s="78"/>
      <c r="P27" s="78"/>
      <c r="Q27" s="78"/>
      <c r="R27" s="78"/>
      <c r="S27" s="78"/>
    </row>
    <row r="28" spans="1:19" ht="12.75" customHeight="1">
      <c r="A28" s="10" t="s">
        <v>19</v>
      </c>
      <c r="B28" s="70">
        <v>2017</v>
      </c>
      <c r="C28" s="70">
        <v>2016</v>
      </c>
      <c r="D28" s="70" t="s">
        <v>26</v>
      </c>
      <c r="E28" s="70">
        <v>2017</v>
      </c>
      <c r="F28" s="70">
        <v>2016</v>
      </c>
      <c r="G28" s="70" t="s">
        <v>26</v>
      </c>
      <c r="H28" s="70">
        <v>2017</v>
      </c>
      <c r="I28" s="70">
        <v>2016</v>
      </c>
      <c r="J28" s="70" t="s">
        <v>26</v>
      </c>
      <c r="K28" s="70">
        <v>2017</v>
      </c>
      <c r="L28" s="70">
        <v>2016</v>
      </c>
      <c r="M28" s="70" t="s">
        <v>26</v>
      </c>
      <c r="O28" s="78"/>
      <c r="P28" s="78"/>
      <c r="Q28" s="78"/>
      <c r="R28" s="78"/>
      <c r="S28" s="78"/>
    </row>
    <row r="29" spans="1:19" ht="12.75" customHeight="1">
      <c r="A29" s="6" t="s">
        <v>18</v>
      </c>
      <c r="B29" s="76">
        <v>714</v>
      </c>
      <c r="C29" s="76">
        <v>699</v>
      </c>
      <c r="D29" s="80">
        <f t="shared" ref="D29:D30" si="12">IFERROR((B29-C29)/C29, " ")</f>
        <v>2.1459227467811159E-2</v>
      </c>
      <c r="E29" s="75">
        <v>26</v>
      </c>
      <c r="F29" s="75">
        <v>25</v>
      </c>
      <c r="G29" s="81">
        <f t="shared" ref="G29:G30" si="13">IFERROR((E29-F29)/F29, " ")</f>
        <v>0.04</v>
      </c>
      <c r="H29" s="76">
        <v>7</v>
      </c>
      <c r="I29" s="76">
        <v>1</v>
      </c>
      <c r="J29" s="80">
        <f t="shared" ref="J29:J30" si="14">IFERROR((H29-I29)/I29, " ")</f>
        <v>6</v>
      </c>
      <c r="K29" s="75">
        <v>747</v>
      </c>
      <c r="L29" s="75">
        <v>725</v>
      </c>
      <c r="M29" s="81">
        <f t="shared" ref="M29:M30" si="15">IFERROR((K29-L29)/L29, " ")</f>
        <v>3.0344827586206897E-2</v>
      </c>
      <c r="O29" s="78"/>
      <c r="P29" s="78"/>
      <c r="Q29" s="78"/>
      <c r="R29" s="78"/>
      <c r="S29" s="78"/>
    </row>
    <row r="30" spans="1:19" ht="12.75" customHeight="1">
      <c r="A30" s="6" t="s">
        <v>17</v>
      </c>
      <c r="B30" s="76">
        <v>662</v>
      </c>
      <c r="C30" s="76">
        <v>651</v>
      </c>
      <c r="D30" s="80">
        <f t="shared" si="12"/>
        <v>1.6897081413210446E-2</v>
      </c>
      <c r="E30" s="75">
        <v>24</v>
      </c>
      <c r="F30" s="75">
        <v>27</v>
      </c>
      <c r="G30" s="81">
        <f t="shared" si="13"/>
        <v>-0.1111111111111111</v>
      </c>
      <c r="H30" s="76">
        <v>6</v>
      </c>
      <c r="I30" s="76">
        <v>1</v>
      </c>
      <c r="J30" s="80">
        <f t="shared" si="14"/>
        <v>5</v>
      </c>
      <c r="K30" s="75">
        <v>692</v>
      </c>
      <c r="L30" s="75">
        <v>679</v>
      </c>
      <c r="M30" s="81">
        <f t="shared" si="15"/>
        <v>1.9145802650957292E-2</v>
      </c>
      <c r="O30" s="78"/>
      <c r="P30" s="78"/>
      <c r="Q30" s="78"/>
      <c r="R30" s="78"/>
      <c r="S30" s="78"/>
    </row>
    <row r="31" spans="1:19" ht="12.75" customHeight="1">
      <c r="A31" s="10" t="s">
        <v>1</v>
      </c>
      <c r="B31" s="77">
        <v>1376</v>
      </c>
      <c r="C31" s="77">
        <v>1350</v>
      </c>
      <c r="D31" s="82">
        <f>IFERROR((B31-C31)/C31, " ")</f>
        <v>1.9259259259259261E-2</v>
      </c>
      <c r="E31" s="77">
        <v>50</v>
      </c>
      <c r="F31" s="77">
        <v>52</v>
      </c>
      <c r="G31" s="82">
        <f t="shared" ref="G31" si="16">(E31-F31)/F31</f>
        <v>-3.8461538461538464E-2</v>
      </c>
      <c r="H31" s="77">
        <v>13</v>
      </c>
      <c r="I31" s="77">
        <v>2</v>
      </c>
      <c r="J31" s="82">
        <f>IFERROR((H31-I31)/I31, " ")</f>
        <v>5.5</v>
      </c>
      <c r="K31" s="77">
        <v>1439</v>
      </c>
      <c r="L31" s="77">
        <v>1404</v>
      </c>
      <c r="M31" s="82">
        <f t="shared" ref="M31" si="17">(K31-L31)/L31</f>
        <v>2.4928774928774929E-2</v>
      </c>
    </row>
    <row r="32" spans="1:19" ht="12.75" customHeight="1">
      <c r="A32" s="10"/>
      <c r="B32" s="8"/>
      <c r="C32" s="8"/>
      <c r="D32" s="5"/>
      <c r="E32" s="5"/>
      <c r="F32" s="5"/>
    </row>
    <row r="33" spans="1:18" ht="12.75" customHeight="1">
      <c r="A33" s="10"/>
      <c r="B33" s="8"/>
      <c r="C33" s="8"/>
      <c r="D33" s="5"/>
      <c r="E33" s="5"/>
      <c r="F33" s="5"/>
    </row>
    <row r="34" spans="1:18" ht="12.75" customHeight="1">
      <c r="A34" s="10"/>
      <c r="B34" s="8"/>
      <c r="C34" s="8"/>
      <c r="D34" s="5"/>
      <c r="E34" s="5"/>
      <c r="F34" s="5"/>
    </row>
    <row r="35" spans="1:18" ht="12.75" customHeight="1">
      <c r="A35" s="10"/>
      <c r="B35" s="9"/>
      <c r="C35" s="8"/>
      <c r="D35" s="5"/>
      <c r="E35" s="5"/>
      <c r="F35" s="5"/>
    </row>
    <row r="36" spans="1:18" ht="12.75" customHeight="1">
      <c r="A36" s="10"/>
      <c r="B36" s="156" t="s">
        <v>15</v>
      </c>
      <c r="C36" s="156"/>
      <c r="D36" s="156"/>
      <c r="E36" s="156" t="s">
        <v>14</v>
      </c>
      <c r="F36" s="156"/>
      <c r="G36" s="156"/>
      <c r="H36" s="156" t="s">
        <v>13</v>
      </c>
      <c r="I36" s="156"/>
      <c r="J36" s="156"/>
      <c r="K36" s="156" t="s">
        <v>12</v>
      </c>
      <c r="L36" s="156"/>
      <c r="M36" s="156"/>
    </row>
    <row r="37" spans="1:18" ht="12.75" customHeight="1">
      <c r="A37" s="10" t="s">
        <v>16</v>
      </c>
      <c r="B37" s="70">
        <v>2017</v>
      </c>
      <c r="C37" s="70">
        <v>2016</v>
      </c>
      <c r="D37" s="70" t="s">
        <v>26</v>
      </c>
      <c r="E37" s="70">
        <v>2017</v>
      </c>
      <c r="F37" s="70">
        <v>2016</v>
      </c>
      <c r="G37" s="70" t="s">
        <v>26</v>
      </c>
      <c r="H37" s="70">
        <v>2017</v>
      </c>
      <c r="I37" s="70">
        <v>2016</v>
      </c>
      <c r="J37" s="70" t="s">
        <v>26</v>
      </c>
      <c r="K37" s="70">
        <v>2017</v>
      </c>
      <c r="L37" s="70">
        <v>2016</v>
      </c>
      <c r="M37" s="70" t="s">
        <v>26</v>
      </c>
      <c r="N37" s="78"/>
      <c r="O37" s="78"/>
      <c r="P37" s="78"/>
      <c r="Q37" s="78"/>
      <c r="R37" s="78"/>
    </row>
    <row r="38" spans="1:18" ht="12.75" customHeight="1">
      <c r="A38" s="6" t="s">
        <v>11</v>
      </c>
      <c r="B38" s="76">
        <v>806</v>
      </c>
      <c r="C38" s="76">
        <v>775</v>
      </c>
      <c r="D38" s="80">
        <f>IFERROR((B38-C38)/C38, " ")</f>
        <v>0.04</v>
      </c>
      <c r="E38" s="75">
        <v>33</v>
      </c>
      <c r="F38" s="75">
        <v>37</v>
      </c>
      <c r="G38" s="81">
        <f>IFERROR((E38-F38)/F38, " ")</f>
        <v>-0.10810810810810811</v>
      </c>
      <c r="H38" s="76">
        <v>3</v>
      </c>
      <c r="I38" s="76">
        <v>0</v>
      </c>
      <c r="J38" s="80" t="str">
        <f>IFERROR((H38-I38)/I38, " ")</f>
        <v xml:space="preserve"> </v>
      </c>
      <c r="K38" s="75">
        <v>842</v>
      </c>
      <c r="L38" s="75">
        <v>812</v>
      </c>
      <c r="M38" s="81">
        <f>IFERROR((K38-L38)/L38, " ")</f>
        <v>3.6945812807881777E-2</v>
      </c>
      <c r="N38" s="78"/>
      <c r="O38" s="78"/>
      <c r="P38" s="78"/>
      <c r="Q38" s="78"/>
      <c r="R38" s="78"/>
    </row>
    <row r="39" spans="1:18" ht="12.75" customHeight="1">
      <c r="A39" s="6" t="s">
        <v>10</v>
      </c>
      <c r="B39" s="76">
        <v>0</v>
      </c>
      <c r="C39" s="76">
        <v>1</v>
      </c>
      <c r="D39" s="80">
        <f>IFERROR((B39-C39)/C39, " ")</f>
        <v>-1</v>
      </c>
      <c r="E39" s="75">
        <v>0</v>
      </c>
      <c r="F39" s="75">
        <v>0</v>
      </c>
      <c r="G39" s="81" t="str">
        <f>IFERROR((E39-F39)/F39, " ")</f>
        <v xml:space="preserve"> </v>
      </c>
      <c r="H39" s="76">
        <v>0</v>
      </c>
      <c r="I39" s="76">
        <v>0</v>
      </c>
      <c r="J39" s="80" t="str">
        <f>IFERROR((H39-I39)/I39, " ")</f>
        <v xml:space="preserve"> </v>
      </c>
      <c r="K39" s="75">
        <v>0</v>
      </c>
      <c r="L39" s="75">
        <v>1</v>
      </c>
      <c r="M39" s="81">
        <f>IFERROR((K39-L39)/L39, " ")</f>
        <v>-1</v>
      </c>
      <c r="N39" s="78"/>
      <c r="O39" s="78"/>
      <c r="P39" s="78"/>
      <c r="Q39" s="78"/>
      <c r="R39" s="78"/>
    </row>
    <row r="40" spans="1:18" ht="12.75" customHeight="1">
      <c r="A40" s="6" t="s">
        <v>9</v>
      </c>
      <c r="B40" s="76">
        <v>49</v>
      </c>
      <c r="C40" s="76">
        <v>34</v>
      </c>
      <c r="D40" s="80">
        <f t="shared" ref="D40:D47" si="18">IFERROR((B40-C40)/C40, " ")</f>
        <v>0.44117647058823528</v>
      </c>
      <c r="E40" s="75">
        <v>0</v>
      </c>
      <c r="F40" s="75">
        <v>0</v>
      </c>
      <c r="G40" s="81" t="str">
        <f t="shared" ref="G40:G47" si="19">IFERROR((E40-F40)/F40, " ")</f>
        <v xml:space="preserve"> </v>
      </c>
      <c r="H40" s="76">
        <v>1</v>
      </c>
      <c r="I40" s="76">
        <v>0</v>
      </c>
      <c r="J40" s="80" t="str">
        <f t="shared" ref="J40:J47" si="20">IFERROR((H40-I40)/I40, " ")</f>
        <v xml:space="preserve"> </v>
      </c>
      <c r="K40" s="75">
        <v>50</v>
      </c>
      <c r="L40" s="75">
        <v>34</v>
      </c>
      <c r="M40" s="81">
        <f t="shared" ref="M40:M47" si="21">IFERROR((K40-L40)/L40, " ")</f>
        <v>0.47058823529411764</v>
      </c>
      <c r="N40" s="78"/>
      <c r="O40" s="78"/>
      <c r="P40" s="78"/>
      <c r="Q40" s="78"/>
      <c r="R40" s="78"/>
    </row>
    <row r="41" spans="1:18" ht="12.75" customHeight="1">
      <c r="A41" s="6" t="s">
        <v>8</v>
      </c>
      <c r="B41" s="76">
        <v>16</v>
      </c>
      <c r="C41" s="76">
        <v>10</v>
      </c>
      <c r="D41" s="80">
        <f t="shared" si="18"/>
        <v>0.6</v>
      </c>
      <c r="E41" s="75">
        <v>0</v>
      </c>
      <c r="F41" s="75">
        <v>0</v>
      </c>
      <c r="G41" s="81" t="str">
        <f t="shared" si="19"/>
        <v xml:space="preserve"> </v>
      </c>
      <c r="H41" s="76">
        <v>0</v>
      </c>
      <c r="I41" s="76">
        <v>0</v>
      </c>
      <c r="J41" s="80" t="str">
        <f t="shared" si="20"/>
        <v xml:space="preserve"> </v>
      </c>
      <c r="K41" s="75">
        <v>16</v>
      </c>
      <c r="L41" s="75">
        <v>10</v>
      </c>
      <c r="M41" s="81">
        <f t="shared" si="21"/>
        <v>0.6</v>
      </c>
      <c r="N41" s="78"/>
      <c r="O41" s="78"/>
      <c r="P41" s="78"/>
      <c r="Q41" s="78"/>
      <c r="R41" s="78"/>
    </row>
    <row r="42" spans="1:18" ht="12.75" customHeight="1">
      <c r="A42" s="6" t="s">
        <v>7</v>
      </c>
      <c r="B42" s="76">
        <v>23</v>
      </c>
      <c r="C42" s="76">
        <v>30</v>
      </c>
      <c r="D42" s="80">
        <f t="shared" si="18"/>
        <v>-0.23333333333333334</v>
      </c>
      <c r="E42" s="75">
        <v>1</v>
      </c>
      <c r="F42" s="75">
        <v>1</v>
      </c>
      <c r="G42" s="81">
        <f t="shared" si="19"/>
        <v>0</v>
      </c>
      <c r="H42" s="76">
        <v>0</v>
      </c>
      <c r="I42" s="76">
        <v>0</v>
      </c>
      <c r="J42" s="80" t="str">
        <f t="shared" si="20"/>
        <v xml:space="preserve"> </v>
      </c>
      <c r="K42" s="75">
        <v>24</v>
      </c>
      <c r="L42" s="75">
        <v>31</v>
      </c>
      <c r="M42" s="81">
        <f t="shared" si="21"/>
        <v>-0.22580645161290322</v>
      </c>
      <c r="N42" s="78"/>
      <c r="O42" s="78"/>
      <c r="P42" s="78"/>
      <c r="Q42" s="78"/>
      <c r="R42" s="78"/>
    </row>
    <row r="43" spans="1:18" ht="12.75" customHeight="1">
      <c r="A43" s="6" t="s">
        <v>6</v>
      </c>
      <c r="B43" s="76">
        <v>5</v>
      </c>
      <c r="C43" s="76">
        <v>7</v>
      </c>
      <c r="D43" s="80">
        <f t="shared" si="18"/>
        <v>-0.2857142857142857</v>
      </c>
      <c r="E43" s="75">
        <v>0</v>
      </c>
      <c r="F43" s="75">
        <v>0</v>
      </c>
      <c r="G43" s="81" t="str">
        <f t="shared" si="19"/>
        <v xml:space="preserve"> </v>
      </c>
      <c r="H43" s="76">
        <v>0</v>
      </c>
      <c r="I43" s="76">
        <v>0</v>
      </c>
      <c r="J43" s="80" t="str">
        <f t="shared" si="20"/>
        <v xml:space="preserve"> </v>
      </c>
      <c r="K43" s="75">
        <v>5</v>
      </c>
      <c r="L43" s="75">
        <v>7</v>
      </c>
      <c r="M43" s="81">
        <f t="shared" si="21"/>
        <v>-0.2857142857142857</v>
      </c>
      <c r="N43" s="78"/>
      <c r="O43" s="78"/>
      <c r="P43" s="78"/>
      <c r="Q43" s="78"/>
      <c r="R43" s="78"/>
    </row>
    <row r="44" spans="1:18" ht="12.75" customHeight="1">
      <c r="A44" s="6" t="s">
        <v>5</v>
      </c>
      <c r="B44" s="76">
        <v>71</v>
      </c>
      <c r="C44" s="76">
        <v>70</v>
      </c>
      <c r="D44" s="80">
        <f t="shared" si="18"/>
        <v>1.4285714285714285E-2</v>
      </c>
      <c r="E44" s="75">
        <v>1</v>
      </c>
      <c r="F44" s="75">
        <v>1</v>
      </c>
      <c r="G44" s="81">
        <f t="shared" si="19"/>
        <v>0</v>
      </c>
      <c r="H44" s="76">
        <v>0</v>
      </c>
      <c r="I44" s="76">
        <v>0</v>
      </c>
      <c r="J44" s="80" t="str">
        <f t="shared" si="20"/>
        <v xml:space="preserve"> </v>
      </c>
      <c r="K44" s="75">
        <v>72</v>
      </c>
      <c r="L44" s="75">
        <v>71</v>
      </c>
      <c r="M44" s="81">
        <f t="shared" si="21"/>
        <v>1.4084507042253521E-2</v>
      </c>
      <c r="N44" s="78"/>
      <c r="O44" s="78"/>
      <c r="P44" s="78"/>
      <c r="Q44" s="78"/>
      <c r="R44" s="78"/>
    </row>
    <row r="45" spans="1:18" ht="12.75" customHeight="1">
      <c r="A45" s="6" t="s">
        <v>4</v>
      </c>
      <c r="B45" s="76">
        <v>0</v>
      </c>
      <c r="C45" s="76">
        <v>1</v>
      </c>
      <c r="D45" s="80">
        <f t="shared" si="18"/>
        <v>-1</v>
      </c>
      <c r="E45" s="75">
        <v>0</v>
      </c>
      <c r="F45" s="75">
        <v>0</v>
      </c>
      <c r="G45" s="81" t="str">
        <f t="shared" si="19"/>
        <v xml:space="preserve"> </v>
      </c>
      <c r="H45" s="76">
        <v>0</v>
      </c>
      <c r="I45" s="76">
        <v>0</v>
      </c>
      <c r="J45" s="80" t="str">
        <f t="shared" si="20"/>
        <v xml:space="preserve"> </v>
      </c>
      <c r="K45" s="75">
        <v>0</v>
      </c>
      <c r="L45" s="75">
        <v>1</v>
      </c>
      <c r="M45" s="81">
        <f t="shared" si="21"/>
        <v>-1</v>
      </c>
      <c r="N45" s="78"/>
      <c r="O45" s="78"/>
      <c r="P45" s="78"/>
      <c r="Q45" s="78"/>
      <c r="R45" s="78"/>
    </row>
    <row r="46" spans="1:18" ht="12.75" customHeight="1">
      <c r="A46" s="6" t="s">
        <v>3</v>
      </c>
      <c r="B46" s="76">
        <v>363</v>
      </c>
      <c r="C46" s="76">
        <v>382</v>
      </c>
      <c r="D46" s="80">
        <f t="shared" si="18"/>
        <v>-4.9738219895287955E-2</v>
      </c>
      <c r="E46" s="75">
        <v>11</v>
      </c>
      <c r="F46" s="75">
        <v>9</v>
      </c>
      <c r="G46" s="81">
        <f t="shared" si="19"/>
        <v>0.22222222222222221</v>
      </c>
      <c r="H46" s="76">
        <v>7</v>
      </c>
      <c r="I46" s="76">
        <v>1</v>
      </c>
      <c r="J46" s="80">
        <f t="shared" si="20"/>
        <v>6</v>
      </c>
      <c r="K46" s="75">
        <v>381</v>
      </c>
      <c r="L46" s="75">
        <v>392</v>
      </c>
      <c r="M46" s="81">
        <f t="shared" si="21"/>
        <v>-2.8061224489795918E-2</v>
      </c>
      <c r="N46" s="78"/>
      <c r="O46" s="78"/>
      <c r="P46" s="78"/>
      <c r="Q46" s="78"/>
      <c r="R46" s="78"/>
    </row>
    <row r="47" spans="1:18" ht="12.75" customHeight="1">
      <c r="A47" s="6" t="s">
        <v>2</v>
      </c>
      <c r="B47" s="76">
        <v>43</v>
      </c>
      <c r="C47" s="76">
        <v>40</v>
      </c>
      <c r="D47" s="80">
        <f t="shared" si="18"/>
        <v>7.4999999999999997E-2</v>
      </c>
      <c r="E47" s="75">
        <v>4</v>
      </c>
      <c r="F47" s="75">
        <v>4</v>
      </c>
      <c r="G47" s="81">
        <f t="shared" si="19"/>
        <v>0</v>
      </c>
      <c r="H47" s="76">
        <v>2</v>
      </c>
      <c r="I47" s="76">
        <v>1</v>
      </c>
      <c r="J47" s="80">
        <f t="shared" si="20"/>
        <v>1</v>
      </c>
      <c r="K47" s="75">
        <v>49</v>
      </c>
      <c r="L47" s="75">
        <v>45</v>
      </c>
      <c r="M47" s="81">
        <f t="shared" si="21"/>
        <v>8.8888888888888892E-2</v>
      </c>
      <c r="N47" s="78"/>
      <c r="O47" s="78"/>
      <c r="P47" s="78"/>
      <c r="Q47" s="78"/>
      <c r="R47" s="78"/>
    </row>
    <row r="48" spans="1:18" ht="12.75" customHeight="1">
      <c r="A48" s="10" t="s">
        <v>1</v>
      </c>
      <c r="B48" s="102">
        <v>1376</v>
      </c>
      <c r="C48" s="102">
        <v>1350</v>
      </c>
      <c r="D48" s="82">
        <f>IFERROR((B48-C48)/C48, " ")</f>
        <v>1.9259259259259261E-2</v>
      </c>
      <c r="E48" s="102">
        <v>50</v>
      </c>
      <c r="F48" s="102">
        <v>52</v>
      </c>
      <c r="G48" s="82">
        <f t="shared" ref="G48" si="22">(E48-F48)/F48</f>
        <v>-3.8461538461538464E-2</v>
      </c>
      <c r="H48" s="102">
        <v>13</v>
      </c>
      <c r="I48" s="102">
        <v>2</v>
      </c>
      <c r="J48" s="82">
        <f>IFERROR((H48-I48)/I48, " ")</f>
        <v>5.5</v>
      </c>
      <c r="K48" s="102">
        <v>1439</v>
      </c>
      <c r="L48" s="102">
        <v>1404</v>
      </c>
      <c r="M48" s="82">
        <f t="shared" ref="M48" si="23">(K48-L48)/L48</f>
        <v>2.4928774928774929E-2</v>
      </c>
      <c r="N48" s="78"/>
      <c r="O48" s="78"/>
      <c r="P48" s="78"/>
      <c r="Q48" s="78"/>
      <c r="R48" s="78"/>
    </row>
    <row r="49" spans="1:118" ht="12.75" customHeight="1">
      <c r="A49" s="10"/>
      <c r="B49" s="8"/>
      <c r="C49" s="8"/>
      <c r="D49" s="5"/>
      <c r="E49" s="5"/>
    </row>
    <row r="50" spans="1:118" ht="12.75" customHeight="1">
      <c r="A50" s="10"/>
      <c r="B50" s="8"/>
      <c r="C50" s="8"/>
      <c r="D50" s="5"/>
      <c r="E50" s="5"/>
    </row>
    <row r="51" spans="1:118" ht="12.75" customHeight="1">
      <c r="A51" s="10"/>
      <c r="B51" s="8"/>
      <c r="C51" s="8"/>
      <c r="D51" s="5"/>
      <c r="E51" s="5"/>
    </row>
    <row r="52" spans="1:118" ht="12.75" customHeight="1">
      <c r="A52" s="10"/>
      <c r="B52" s="9"/>
      <c r="C52" s="8"/>
      <c r="D52" s="5"/>
      <c r="E52" s="5"/>
    </row>
    <row r="53" spans="1:118" ht="12.75" customHeight="1">
      <c r="A53" s="7"/>
      <c r="B53" s="156" t="s">
        <v>15</v>
      </c>
      <c r="C53" s="156"/>
      <c r="D53" s="156"/>
      <c r="E53" s="156" t="s">
        <v>14</v>
      </c>
      <c r="F53" s="156"/>
      <c r="G53" s="156"/>
      <c r="H53" s="156" t="s">
        <v>13</v>
      </c>
      <c r="I53" s="156"/>
      <c r="J53" s="156"/>
      <c r="K53" s="156" t="s">
        <v>12</v>
      </c>
      <c r="L53" s="156"/>
      <c r="M53" s="156"/>
    </row>
    <row r="54" spans="1:118" ht="12.75" customHeight="1">
      <c r="A54" s="10" t="s">
        <v>87</v>
      </c>
      <c r="B54" s="70">
        <v>2017</v>
      </c>
      <c r="C54" s="70">
        <v>2016</v>
      </c>
      <c r="D54" s="70" t="s">
        <v>26</v>
      </c>
      <c r="E54" s="70">
        <v>2017</v>
      </c>
      <c r="F54" s="70">
        <v>2016</v>
      </c>
      <c r="G54" s="70" t="s">
        <v>26</v>
      </c>
      <c r="H54" s="70">
        <v>2017</v>
      </c>
      <c r="I54" s="70">
        <v>2016</v>
      </c>
      <c r="J54" s="70" t="s">
        <v>26</v>
      </c>
      <c r="K54" s="70">
        <v>2017</v>
      </c>
      <c r="L54" s="70">
        <v>2016</v>
      </c>
      <c r="M54" s="70" t="s">
        <v>26</v>
      </c>
    </row>
    <row r="55" spans="1:118" ht="12.75" customHeight="1">
      <c r="A55" s="12" t="s">
        <v>99</v>
      </c>
      <c r="B55" s="76">
        <v>168</v>
      </c>
      <c r="C55" s="76">
        <v>150</v>
      </c>
      <c r="D55" s="80">
        <f t="shared" ref="D55:D60" si="24">IFERROR((B55-C55)/C55, " ")</f>
        <v>0.12</v>
      </c>
      <c r="E55" s="75">
        <v>0</v>
      </c>
      <c r="F55" s="75">
        <v>0</v>
      </c>
      <c r="G55" s="81" t="str">
        <f t="shared" ref="G55:G60" si="25">IFERROR((E55-F55)/F55, " ")</f>
        <v xml:space="preserve"> </v>
      </c>
      <c r="H55" s="141">
        <v>0</v>
      </c>
      <c r="I55" s="141">
        <v>0</v>
      </c>
      <c r="J55" s="80" t="str">
        <f t="shared" ref="J55:J60" si="26">IFERROR((H55-I55)/I55, " ")</f>
        <v xml:space="preserve"> </v>
      </c>
      <c r="K55" s="75">
        <v>168</v>
      </c>
      <c r="L55" s="75">
        <v>150</v>
      </c>
      <c r="M55" s="81">
        <f t="shared" ref="M55:M60" si="27">IFERROR((K55-L55)/L55, " ")</f>
        <v>0.12</v>
      </c>
    </row>
    <row r="56" spans="1:118" s="53" customFormat="1" ht="12.75" customHeight="1">
      <c r="A56" s="55" t="s">
        <v>118</v>
      </c>
      <c r="B56" s="76">
        <v>187</v>
      </c>
      <c r="C56" s="76">
        <v>193</v>
      </c>
      <c r="D56" s="80">
        <f t="shared" si="24"/>
        <v>-3.1088082901554404E-2</v>
      </c>
      <c r="E56" s="75">
        <v>0</v>
      </c>
      <c r="F56" s="75">
        <v>0</v>
      </c>
      <c r="G56" s="81" t="str">
        <f t="shared" si="25"/>
        <v xml:space="preserve"> </v>
      </c>
      <c r="H56" s="141">
        <v>0</v>
      </c>
      <c r="I56" s="141">
        <v>0</v>
      </c>
      <c r="J56" s="80" t="str">
        <f t="shared" si="26"/>
        <v xml:space="preserve"> </v>
      </c>
      <c r="K56" s="75">
        <v>187</v>
      </c>
      <c r="L56" s="75">
        <v>193</v>
      </c>
      <c r="M56" s="81">
        <f t="shared" si="27"/>
        <v>-3.1088082901554404E-2</v>
      </c>
      <c r="N56" s="78"/>
      <c r="O56" s="78"/>
      <c r="P56" s="78"/>
      <c r="Q56" s="78"/>
      <c r="R56" s="78"/>
      <c r="S56" s="78"/>
      <c r="T56" s="78"/>
      <c r="U56" s="78"/>
      <c r="V56" s="78"/>
      <c r="W56" s="78"/>
      <c r="X56" s="78"/>
      <c r="Y56" s="78"/>
      <c r="Z56" s="78"/>
      <c r="AA56" s="78"/>
      <c r="AB56" s="78"/>
      <c r="AC56" s="78"/>
      <c r="AD56" s="78"/>
      <c r="AE56" s="78"/>
      <c r="AF56" s="78"/>
      <c r="AG56" s="78"/>
      <c r="AH56" s="78"/>
      <c r="AI56" s="78"/>
      <c r="AJ56" s="78"/>
      <c r="AK56" s="78"/>
      <c r="AL56" s="78"/>
      <c r="AM56" s="78"/>
      <c r="AN56" s="78"/>
      <c r="AO56" s="78"/>
      <c r="AP56" s="78"/>
      <c r="AQ56" s="78"/>
      <c r="AR56" s="78"/>
      <c r="AS56" s="78"/>
      <c r="AT56" s="78"/>
      <c r="AU56" s="78"/>
      <c r="AV56" s="78"/>
      <c r="AW56" s="78"/>
      <c r="AX56" s="78"/>
      <c r="AY56" s="78"/>
      <c r="AZ56" s="78"/>
      <c r="BA56" s="78"/>
      <c r="BB56" s="78"/>
      <c r="BC56" s="78"/>
      <c r="BD56" s="78"/>
      <c r="BE56" s="78"/>
      <c r="BF56" s="78"/>
      <c r="BG56" s="78"/>
      <c r="BH56" s="78"/>
      <c r="BI56" s="78"/>
      <c r="BJ56" s="78"/>
      <c r="BK56" s="78"/>
      <c r="BL56" s="78"/>
      <c r="BM56" s="78"/>
      <c r="BN56" s="78"/>
      <c r="BO56" s="78"/>
      <c r="BP56" s="78"/>
      <c r="BQ56" s="78"/>
      <c r="BR56" s="78"/>
      <c r="BS56" s="78"/>
      <c r="BT56" s="78"/>
      <c r="BU56" s="78"/>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row>
    <row r="57" spans="1:118" s="53" customFormat="1" ht="12.75" customHeight="1">
      <c r="A57" s="55" t="s">
        <v>100</v>
      </c>
      <c r="B57" s="76">
        <v>26</v>
      </c>
      <c r="C57" s="76">
        <v>25</v>
      </c>
      <c r="D57" s="80">
        <f t="shared" si="24"/>
        <v>0.04</v>
      </c>
      <c r="E57" s="75">
        <v>0</v>
      </c>
      <c r="F57" s="75">
        <v>0</v>
      </c>
      <c r="G57" s="81" t="str">
        <f t="shared" si="25"/>
        <v xml:space="preserve"> </v>
      </c>
      <c r="H57" s="141">
        <v>0</v>
      </c>
      <c r="I57" s="141">
        <v>0</v>
      </c>
      <c r="J57" s="80" t="str">
        <f t="shared" si="26"/>
        <v xml:space="preserve"> </v>
      </c>
      <c r="K57" s="75">
        <v>26</v>
      </c>
      <c r="L57" s="75">
        <v>25</v>
      </c>
      <c r="M57" s="81">
        <f t="shared" si="27"/>
        <v>0.04</v>
      </c>
      <c r="N57" s="54"/>
      <c r="O57" s="54"/>
      <c r="P57" s="54"/>
      <c r="Q57" s="54"/>
      <c r="R57" s="54"/>
      <c r="S57" s="54"/>
      <c r="T57" s="54"/>
      <c r="U57" s="54"/>
      <c r="V57" s="54"/>
      <c r="W57" s="54"/>
      <c r="X57" s="54"/>
      <c r="Y57" s="54"/>
      <c r="Z57" s="54"/>
      <c r="AA57" s="54"/>
      <c r="AB57" s="54"/>
      <c r="AC57" s="54"/>
      <c r="AD57" s="54"/>
      <c r="AE57" s="54"/>
      <c r="AF57" s="54"/>
      <c r="AG57" s="54"/>
      <c r="AH57" s="54"/>
      <c r="AI57" s="54"/>
      <c r="AJ57" s="54"/>
      <c r="AK57" s="54"/>
      <c r="AL57" s="54"/>
      <c r="AM57" s="54"/>
      <c r="AN57" s="54"/>
      <c r="AO57" s="54"/>
      <c r="AP57" s="54"/>
      <c r="AQ57" s="54"/>
      <c r="AR57" s="54"/>
      <c r="AS57" s="54"/>
      <c r="AT57" s="54"/>
      <c r="AU57" s="54"/>
      <c r="AV57" s="54"/>
      <c r="AW57" s="54"/>
      <c r="AX57" s="54"/>
      <c r="AY57" s="54"/>
      <c r="AZ57" s="54"/>
      <c r="BA57" s="54"/>
      <c r="BB57" s="54"/>
      <c r="BC57" s="54"/>
      <c r="BD57" s="54"/>
      <c r="BE57" s="54"/>
      <c r="BF57" s="54"/>
      <c r="BG57" s="54"/>
      <c r="BH57" s="54"/>
      <c r="BI57" s="54"/>
      <c r="BJ57" s="54"/>
      <c r="BK57" s="54"/>
      <c r="BL57" s="54"/>
      <c r="BM57" s="54"/>
      <c r="BN57" s="54"/>
      <c r="BO57" s="54"/>
      <c r="BP57" s="54"/>
      <c r="BQ57" s="54"/>
      <c r="BR57" s="54"/>
      <c r="BS57" s="54"/>
      <c r="BT57" s="54"/>
      <c r="BU57" s="54"/>
      <c r="BV57" s="54"/>
      <c r="BW57" s="54"/>
      <c r="BX57" s="54"/>
      <c r="BY57" s="54"/>
      <c r="BZ57" s="54"/>
      <c r="CA57" s="54"/>
      <c r="CB57" s="54"/>
      <c r="CC57" s="54"/>
      <c r="CD57" s="54"/>
      <c r="CE57" s="54"/>
      <c r="CF57" s="54"/>
      <c r="CG57" s="54"/>
      <c r="CH57" s="54"/>
      <c r="CI57" s="54"/>
      <c r="CJ57" s="54"/>
      <c r="CK57" s="54"/>
      <c r="CL57" s="54"/>
      <c r="CM57" s="54"/>
      <c r="CN57" s="54"/>
      <c r="CO57" s="54"/>
      <c r="CP57" s="54"/>
      <c r="CQ57" s="54"/>
      <c r="CR57" s="54"/>
      <c r="CS57" s="54"/>
      <c r="CT57" s="54"/>
      <c r="CU57" s="54"/>
      <c r="CV57" s="54"/>
      <c r="CW57" s="54"/>
      <c r="CX57" s="54"/>
      <c r="CY57" s="54"/>
      <c r="CZ57" s="54"/>
      <c r="DA57" s="54"/>
      <c r="DB57" s="54"/>
      <c r="DC57" s="54"/>
      <c r="DD57" s="54"/>
      <c r="DE57" s="54"/>
      <c r="DF57" s="54"/>
      <c r="DG57" s="54"/>
      <c r="DH57" s="54"/>
      <c r="DI57" s="54"/>
      <c r="DJ57" s="54"/>
      <c r="DK57" s="54"/>
      <c r="DL57" s="54"/>
      <c r="DM57" s="54"/>
      <c r="DN57" s="54"/>
    </row>
    <row r="58" spans="1:118" ht="12.75" customHeight="1">
      <c r="A58" s="12" t="s">
        <v>88</v>
      </c>
      <c r="B58" s="76">
        <v>968</v>
      </c>
      <c r="C58" s="76">
        <v>964</v>
      </c>
      <c r="D58" s="80">
        <f t="shared" si="24"/>
        <v>4.1493775933609959E-3</v>
      </c>
      <c r="E58" s="75">
        <v>49</v>
      </c>
      <c r="F58" s="75">
        <v>50</v>
      </c>
      <c r="G58" s="81">
        <f t="shared" si="25"/>
        <v>-0.02</v>
      </c>
      <c r="H58" s="141">
        <v>13</v>
      </c>
      <c r="I58" s="141">
        <v>2</v>
      </c>
      <c r="J58" s="80">
        <f t="shared" si="26"/>
        <v>5.5</v>
      </c>
      <c r="K58" s="75">
        <v>1030</v>
      </c>
      <c r="L58" s="75">
        <v>1016</v>
      </c>
      <c r="M58" s="81">
        <f t="shared" si="27"/>
        <v>1.3779527559055118E-2</v>
      </c>
    </row>
    <row r="59" spans="1:118" ht="25.5">
      <c r="A59" s="83" t="s">
        <v>119</v>
      </c>
      <c r="B59" s="138">
        <v>0</v>
      </c>
      <c r="C59" s="138">
        <v>0</v>
      </c>
      <c r="D59" s="84" t="str">
        <f t="shared" si="24"/>
        <v xml:space="preserve"> </v>
      </c>
      <c r="E59" s="139">
        <v>1</v>
      </c>
      <c r="F59" s="139">
        <v>2</v>
      </c>
      <c r="G59" s="85">
        <f t="shared" si="25"/>
        <v>-0.5</v>
      </c>
      <c r="H59" s="142">
        <v>0</v>
      </c>
      <c r="I59" s="142">
        <v>0</v>
      </c>
      <c r="J59" s="84" t="str">
        <f t="shared" si="26"/>
        <v xml:space="preserve"> </v>
      </c>
      <c r="K59" s="139">
        <v>1</v>
      </c>
      <c r="L59" s="139">
        <v>2</v>
      </c>
      <c r="M59" s="85">
        <f t="shared" si="27"/>
        <v>-0.5</v>
      </c>
    </row>
    <row r="60" spans="1:118" ht="12.75" customHeight="1">
      <c r="A60" s="12" t="s">
        <v>89</v>
      </c>
      <c r="B60" s="76">
        <v>27</v>
      </c>
      <c r="C60" s="76">
        <v>18</v>
      </c>
      <c r="D60" s="80">
        <f t="shared" si="24"/>
        <v>0.5</v>
      </c>
      <c r="E60" s="75">
        <v>0</v>
      </c>
      <c r="F60" s="75">
        <v>0</v>
      </c>
      <c r="G60" s="81" t="str">
        <f t="shared" si="25"/>
        <v xml:space="preserve"> </v>
      </c>
      <c r="H60" s="141">
        <v>0</v>
      </c>
      <c r="I60" s="141">
        <v>0</v>
      </c>
      <c r="J60" s="80" t="str">
        <f t="shared" si="26"/>
        <v xml:space="preserve"> </v>
      </c>
      <c r="K60" s="75">
        <v>27</v>
      </c>
      <c r="L60" s="75">
        <v>18</v>
      </c>
      <c r="M60" s="81">
        <f t="shared" si="27"/>
        <v>0.5</v>
      </c>
    </row>
    <row r="61" spans="1:118" ht="12.75" customHeight="1">
      <c r="A61" s="11" t="s">
        <v>1</v>
      </c>
      <c r="B61" s="77">
        <v>1376</v>
      </c>
      <c r="C61" s="77">
        <v>1350</v>
      </c>
      <c r="D61" s="82">
        <f>IFERROR((B61-C61)/C61, " ")</f>
        <v>1.9259259259259261E-2</v>
      </c>
      <c r="E61" s="102">
        <v>50</v>
      </c>
      <c r="F61" s="102">
        <v>52</v>
      </c>
      <c r="G61" s="82">
        <f t="shared" ref="G61" si="28">(E61-F61)/F61</f>
        <v>-3.8461538461538464E-2</v>
      </c>
      <c r="H61" s="140">
        <v>13</v>
      </c>
      <c r="I61" s="140">
        <v>2</v>
      </c>
      <c r="J61" s="82">
        <f>IFERROR((H61-I61)/I61, " ")</f>
        <v>5.5</v>
      </c>
      <c r="K61" s="140">
        <v>1439</v>
      </c>
      <c r="L61" s="77">
        <v>1404</v>
      </c>
      <c r="M61" s="82">
        <f t="shared" ref="M61" si="29">(K61-L61)/L61</f>
        <v>2.4928774928774929E-2</v>
      </c>
    </row>
    <row r="62" spans="1:118" ht="12.75" customHeight="1">
      <c r="B62" s="78"/>
      <c r="C62" s="4"/>
    </row>
    <row r="63" spans="1:118" ht="12.75" customHeight="1">
      <c r="B63" s="78"/>
      <c r="C63" s="4"/>
    </row>
    <row r="64" spans="1:118" ht="12.75" customHeight="1">
      <c r="B64" s="78"/>
      <c r="C64" s="4"/>
    </row>
    <row r="65" spans="2:3" ht="12.75" customHeight="1">
      <c r="B65" s="78"/>
      <c r="C65" s="4"/>
    </row>
    <row r="66" spans="2:3" ht="12.75" customHeight="1">
      <c r="B66" s="2"/>
      <c r="C66" s="4"/>
    </row>
    <row r="67" spans="2:3" ht="12.75" customHeight="1">
      <c r="B67" s="2"/>
      <c r="C67" s="4"/>
    </row>
    <row r="68" spans="2:3" ht="12.75" customHeight="1">
      <c r="B68" s="2"/>
      <c r="C68" s="4"/>
    </row>
    <row r="69" spans="2:3" ht="12.75" customHeight="1">
      <c r="B69" s="2"/>
      <c r="C69" s="4"/>
    </row>
    <row r="70" spans="2:3" ht="12.75" customHeight="1">
      <c r="B70" s="2"/>
      <c r="C70" s="4"/>
    </row>
    <row r="71" spans="2:3" ht="12.75" customHeight="1">
      <c r="B71" s="2"/>
      <c r="C71" s="4"/>
    </row>
    <row r="72" spans="2:3" ht="12.75" customHeight="1">
      <c r="B72" s="2"/>
      <c r="C72" s="4"/>
    </row>
    <row r="73" spans="2:3" ht="12.75" customHeight="1">
      <c r="B73" s="2"/>
      <c r="C73" s="4"/>
    </row>
    <row r="74" spans="2:3" ht="12.75" customHeight="1">
      <c r="B74" s="2"/>
      <c r="C74" s="4"/>
    </row>
    <row r="75" spans="2:3" ht="12.75" customHeight="1">
      <c r="B75" s="2"/>
      <c r="C75" s="4"/>
    </row>
    <row r="76" spans="2:3" ht="12.75" customHeight="1">
      <c r="B76" s="2"/>
      <c r="C76" s="4"/>
    </row>
    <row r="77" spans="2:3" ht="12.75" customHeight="1">
      <c r="B77" s="2"/>
      <c r="C77" s="4"/>
    </row>
    <row r="78" spans="2:3" ht="12.75" customHeight="1">
      <c r="B78" s="2"/>
      <c r="C78" s="4"/>
    </row>
    <row r="79" spans="2:3" ht="12.75" customHeight="1">
      <c r="B79" s="2"/>
      <c r="C79" s="4"/>
    </row>
    <row r="80" spans="2:3" ht="12.75" customHeight="1">
      <c r="B80" s="2"/>
      <c r="C80" s="4"/>
    </row>
    <row r="81" spans="2:3" ht="12.75" customHeight="1">
      <c r="B81" s="2"/>
      <c r="C81" s="4"/>
    </row>
    <row r="82" spans="2:3" ht="12.75" customHeight="1">
      <c r="B82" s="2"/>
      <c r="C82" s="4"/>
    </row>
    <row r="83" spans="2:3" ht="12.75" customHeight="1">
      <c r="B83" s="2"/>
      <c r="C83" s="4"/>
    </row>
    <row r="84" spans="2:3" ht="12.75" customHeight="1">
      <c r="B84" s="2"/>
      <c r="C84" s="4"/>
    </row>
    <row r="85" spans="2:3" ht="12.75" customHeight="1">
      <c r="B85" s="2"/>
      <c r="C85" s="4"/>
    </row>
    <row r="86" spans="2:3" ht="12.75" customHeight="1">
      <c r="B86" s="2"/>
      <c r="C86" s="4"/>
    </row>
    <row r="87" spans="2:3" ht="12.75" customHeight="1">
      <c r="B87" s="2"/>
      <c r="C87" s="4"/>
    </row>
    <row r="88" spans="2:3" ht="12.75" customHeight="1">
      <c r="B88" s="2"/>
      <c r="C88" s="4"/>
    </row>
    <row r="89" spans="2:3" ht="12.75" customHeight="1">
      <c r="B89" s="2"/>
      <c r="C89" s="4"/>
    </row>
    <row r="90" spans="2:3" ht="12.75" customHeight="1">
      <c r="B90" s="2"/>
      <c r="C90" s="4"/>
    </row>
    <row r="91" spans="2:3" ht="12.75" customHeight="1">
      <c r="B91" s="2"/>
      <c r="C91" s="4"/>
    </row>
    <row r="92" spans="2:3" ht="12.75" customHeight="1">
      <c r="B92" s="2"/>
      <c r="C92" s="4"/>
    </row>
    <row r="93" spans="2:3" ht="12.75" customHeight="1">
      <c r="B93" s="2"/>
      <c r="C93" s="4"/>
    </row>
    <row r="94" spans="2:3" ht="12.75" customHeight="1">
      <c r="B94" s="2"/>
      <c r="C94" s="4"/>
    </row>
    <row r="95" spans="2:3" ht="12.75" customHeight="1">
      <c r="B95" s="2"/>
      <c r="C95" s="4"/>
    </row>
    <row r="96" spans="2:3" ht="12.75" customHeight="1">
      <c r="B96" s="2"/>
      <c r="C96" s="4"/>
    </row>
    <row r="97" spans="2:3" ht="12.75" customHeight="1">
      <c r="B97" s="2"/>
      <c r="C97" s="4"/>
    </row>
    <row r="98" spans="2:3" ht="12.75" customHeight="1">
      <c r="B98" s="2"/>
      <c r="C98" s="4"/>
    </row>
    <row r="99" spans="2:3" ht="12.75" customHeight="1">
      <c r="B99" s="2"/>
      <c r="C99" s="4"/>
    </row>
    <row r="100" spans="2:3" ht="12.75" customHeight="1">
      <c r="B100" s="2"/>
      <c r="C100" s="4"/>
    </row>
    <row r="101" spans="2:3" ht="12.75" customHeight="1">
      <c r="B101" s="2"/>
      <c r="C101" s="4"/>
    </row>
    <row r="102" spans="2:3" ht="12.75" customHeight="1">
      <c r="B102" s="2"/>
      <c r="C102" s="4"/>
    </row>
    <row r="103" spans="2:3" ht="12.75" customHeight="1">
      <c r="B103" s="2"/>
      <c r="C103" s="4"/>
    </row>
    <row r="104" spans="2:3" ht="12.75" customHeight="1">
      <c r="B104" s="2"/>
      <c r="C104" s="4"/>
    </row>
    <row r="105" spans="2:3" ht="12.75" customHeight="1">
      <c r="B105" s="2"/>
      <c r="C105" s="4"/>
    </row>
    <row r="106" spans="2:3" ht="12.75" customHeight="1">
      <c r="B106" s="2"/>
      <c r="C106" s="4"/>
    </row>
    <row r="107" spans="2:3" ht="12.75" customHeight="1">
      <c r="B107" s="2"/>
      <c r="C107" s="4"/>
    </row>
    <row r="108" spans="2:3" ht="12.75" customHeight="1">
      <c r="B108" s="2"/>
      <c r="C108" s="4"/>
    </row>
    <row r="109" spans="2:3" ht="12.75" customHeight="1">
      <c r="B109" s="2"/>
      <c r="C109" s="4"/>
    </row>
    <row r="110" spans="2:3" ht="12.75" customHeight="1">
      <c r="B110" s="2"/>
      <c r="C110" s="4"/>
    </row>
    <row r="111" spans="2:3" ht="12.75" customHeight="1">
      <c r="B111" s="2"/>
      <c r="C111" s="4"/>
    </row>
    <row r="112" spans="2:3" ht="12.75" customHeight="1">
      <c r="B112" s="2"/>
      <c r="C112" s="4"/>
    </row>
    <row r="113" spans="2:3" ht="12.75" customHeight="1">
      <c r="B113" s="2"/>
      <c r="C113" s="4"/>
    </row>
    <row r="114" spans="2:3" ht="12.75" customHeight="1">
      <c r="B114" s="2"/>
      <c r="C114" s="4"/>
    </row>
    <row r="115" spans="2:3" ht="12.75" customHeight="1">
      <c r="B115" s="2"/>
      <c r="C115" s="4"/>
    </row>
    <row r="116" spans="2:3" ht="12.75" customHeight="1">
      <c r="B116" s="2"/>
      <c r="C116" s="4"/>
    </row>
    <row r="117" spans="2:3" ht="12.75" customHeight="1">
      <c r="B117" s="2"/>
      <c r="C117" s="4"/>
    </row>
    <row r="118" spans="2:3" ht="12.75" customHeight="1">
      <c r="B118" s="2"/>
      <c r="C118" s="4"/>
    </row>
    <row r="119" spans="2:3" ht="12.75" customHeight="1">
      <c r="B119" s="2"/>
      <c r="C119" s="4"/>
    </row>
    <row r="120" spans="2:3" ht="12.75" customHeight="1">
      <c r="B120" s="2"/>
      <c r="C120" s="4"/>
    </row>
    <row r="121" spans="2:3" ht="12.75" customHeight="1">
      <c r="B121" s="2"/>
      <c r="C121" s="4"/>
    </row>
    <row r="122" spans="2:3" ht="12.75" customHeight="1">
      <c r="B122" s="2"/>
      <c r="C122" s="4"/>
    </row>
    <row r="123" spans="2:3" ht="12.75" customHeight="1">
      <c r="B123" s="2"/>
      <c r="C123" s="4"/>
    </row>
    <row r="124" spans="2:3" ht="12.75" customHeight="1">
      <c r="B124" s="2"/>
      <c r="C124" s="4"/>
    </row>
    <row r="125" spans="2:3" ht="12.75" customHeight="1">
      <c r="B125" s="2"/>
      <c r="C125" s="4"/>
    </row>
    <row r="126" spans="2:3" ht="12.75" customHeight="1">
      <c r="B126" s="2"/>
      <c r="C126" s="4"/>
    </row>
    <row r="127" spans="2:3" ht="12.75" customHeight="1">
      <c r="B127" s="2"/>
      <c r="C127" s="4"/>
    </row>
    <row r="128" spans="2:3" ht="12.75" customHeight="1">
      <c r="B128" s="2"/>
      <c r="C128" s="4"/>
    </row>
    <row r="129" spans="2:3" ht="12.75" customHeight="1">
      <c r="B129" s="2"/>
      <c r="C129" s="4"/>
    </row>
    <row r="130" spans="2:3" ht="12.75" customHeight="1">
      <c r="B130" s="2"/>
      <c r="C130" s="4"/>
    </row>
    <row r="131" spans="2:3" ht="12.75" customHeight="1">
      <c r="B131" s="2"/>
      <c r="C131" s="4"/>
    </row>
    <row r="132" spans="2:3" ht="12.75" customHeight="1">
      <c r="B132" s="2"/>
      <c r="C132" s="4"/>
    </row>
    <row r="133" spans="2:3" ht="12.75" customHeight="1">
      <c r="B133" s="2"/>
      <c r="C133" s="4"/>
    </row>
    <row r="134" spans="2:3" ht="12.75" customHeight="1">
      <c r="B134" s="2"/>
      <c r="C134" s="4"/>
    </row>
    <row r="135" spans="2:3" ht="12.75" customHeight="1">
      <c r="B135" s="2"/>
      <c r="C135" s="4"/>
    </row>
    <row r="136" spans="2:3" ht="12.75" customHeight="1">
      <c r="B136" s="2"/>
      <c r="C136" s="4"/>
    </row>
    <row r="137" spans="2:3" ht="12.75" customHeight="1">
      <c r="B137" s="2"/>
      <c r="C137" s="4"/>
    </row>
    <row r="138" spans="2:3" ht="12.75" customHeight="1">
      <c r="B138" s="2"/>
      <c r="C138" s="4"/>
    </row>
    <row r="139" spans="2:3" ht="12.75" customHeight="1">
      <c r="B139" s="2"/>
      <c r="C139" s="4"/>
    </row>
    <row r="140" spans="2:3" ht="12.75" customHeight="1">
      <c r="B140" s="2"/>
      <c r="C140" s="4"/>
    </row>
    <row r="141" spans="2:3" ht="12.75" customHeight="1">
      <c r="B141" s="2"/>
      <c r="C141" s="4"/>
    </row>
    <row r="142" spans="2:3" ht="12.75" customHeight="1">
      <c r="B142" s="2"/>
      <c r="C142" s="4"/>
    </row>
    <row r="143" spans="2:3" ht="12.75" customHeight="1">
      <c r="B143" s="2"/>
      <c r="C143" s="4"/>
    </row>
    <row r="144" spans="2:3" ht="12.75" customHeight="1">
      <c r="B144" s="2"/>
      <c r="C144" s="4"/>
    </row>
    <row r="145" spans="2:3" ht="12.75" customHeight="1">
      <c r="B145" s="2"/>
      <c r="C145" s="4"/>
    </row>
    <row r="146" spans="2:3" ht="12.75" customHeight="1">
      <c r="B146" s="2"/>
      <c r="C146" s="4"/>
    </row>
    <row r="147" spans="2:3" ht="12.75" customHeight="1">
      <c r="B147" s="2"/>
      <c r="C147" s="4"/>
    </row>
    <row r="148" spans="2:3" ht="12.75" customHeight="1">
      <c r="B148" s="2"/>
      <c r="C148" s="4"/>
    </row>
    <row r="149" spans="2:3" ht="12.75" customHeight="1">
      <c r="B149" s="2"/>
      <c r="C149" s="4"/>
    </row>
    <row r="150" spans="2:3" ht="12.75" customHeight="1">
      <c r="B150" s="2"/>
      <c r="C150" s="4"/>
    </row>
    <row r="151" spans="2:3" ht="12.75" customHeight="1">
      <c r="B151" s="2"/>
      <c r="C151" s="4"/>
    </row>
    <row r="152" spans="2:3" ht="12.75" customHeight="1">
      <c r="B152" s="2"/>
      <c r="C152" s="4"/>
    </row>
    <row r="153" spans="2:3" ht="12.75" customHeight="1">
      <c r="B153" s="2"/>
      <c r="C153" s="4"/>
    </row>
    <row r="154" spans="2:3" ht="12.75" customHeight="1">
      <c r="B154" s="2"/>
      <c r="C154" s="4"/>
    </row>
    <row r="155" spans="2:3" ht="12.75" customHeight="1">
      <c r="B155" s="2"/>
      <c r="C155" s="4"/>
    </row>
    <row r="156" spans="2:3" ht="12.75" customHeight="1">
      <c r="B156" s="2"/>
      <c r="C156" s="4"/>
    </row>
    <row r="157" spans="2:3" ht="12.75" customHeight="1">
      <c r="B157" s="2"/>
      <c r="C157" s="4"/>
    </row>
    <row r="158" spans="2:3" ht="12.75" customHeight="1">
      <c r="B158" s="2"/>
      <c r="C158" s="4"/>
    </row>
    <row r="159" spans="2:3" ht="12.75" customHeight="1">
      <c r="B159" s="2"/>
      <c r="C159" s="4"/>
    </row>
    <row r="160" spans="2:3" ht="12.75" customHeight="1">
      <c r="B160" s="2"/>
      <c r="C160" s="4"/>
    </row>
    <row r="161" spans="2:3" ht="12.75" customHeight="1">
      <c r="B161" s="2"/>
      <c r="C161" s="4"/>
    </row>
    <row r="162" spans="2:3" ht="12.75" customHeight="1">
      <c r="B162" s="2"/>
      <c r="C162" s="4"/>
    </row>
    <row r="163" spans="2:3" ht="12.75" customHeight="1">
      <c r="B163" s="2"/>
      <c r="C163" s="4"/>
    </row>
    <row r="164" spans="2:3" ht="12.75" customHeight="1">
      <c r="B164" s="2"/>
      <c r="C164" s="4"/>
    </row>
    <row r="165" spans="2:3" ht="12.75" customHeight="1">
      <c r="B165" s="2"/>
      <c r="C165" s="4"/>
    </row>
    <row r="166" spans="2:3" ht="12.75" customHeight="1">
      <c r="B166" s="2"/>
      <c r="C166" s="4"/>
    </row>
    <row r="167" spans="2:3" ht="12.75" customHeight="1">
      <c r="B167" s="2"/>
      <c r="C167" s="4"/>
    </row>
    <row r="168" spans="2:3" ht="12.75" customHeight="1">
      <c r="B168" s="2"/>
      <c r="C168" s="4"/>
    </row>
    <row r="169" spans="2:3" ht="12.75" customHeight="1">
      <c r="B169" s="2"/>
      <c r="C169" s="4"/>
    </row>
    <row r="170" spans="2:3" ht="12.75" customHeight="1">
      <c r="B170" s="2"/>
      <c r="C170" s="4"/>
    </row>
    <row r="171" spans="2:3" ht="12.75" customHeight="1">
      <c r="B171" s="2"/>
      <c r="C171" s="4"/>
    </row>
    <row r="172" spans="2:3" ht="12.75" customHeight="1">
      <c r="B172" s="2"/>
      <c r="C172" s="4"/>
    </row>
    <row r="173" spans="2:3" ht="12.75" customHeight="1">
      <c r="B173" s="2"/>
      <c r="C173" s="4"/>
    </row>
    <row r="174" spans="2:3" ht="12.75" customHeight="1">
      <c r="B174" s="2"/>
      <c r="C174" s="4"/>
    </row>
    <row r="175" spans="2:3" ht="12.75" customHeight="1">
      <c r="B175" s="2"/>
      <c r="C175" s="4"/>
    </row>
    <row r="176" spans="2:3" ht="12.75" customHeight="1">
      <c r="B176" s="2"/>
      <c r="C176" s="4"/>
    </row>
    <row r="177" spans="2:3" ht="12.75" customHeight="1">
      <c r="B177" s="2"/>
      <c r="C177" s="4"/>
    </row>
    <row r="178" spans="2:3" ht="12.75" customHeight="1">
      <c r="B178" s="2"/>
      <c r="C178" s="4"/>
    </row>
    <row r="179" spans="2:3" ht="12.75" customHeight="1">
      <c r="B179" s="2"/>
      <c r="C179" s="4"/>
    </row>
    <row r="180" spans="2:3" ht="12.75" customHeight="1">
      <c r="B180" s="2"/>
      <c r="C180" s="4"/>
    </row>
    <row r="181" spans="2:3" ht="12.75" customHeight="1">
      <c r="B181" s="2"/>
      <c r="C181" s="4"/>
    </row>
    <row r="182" spans="2:3" ht="12.75" customHeight="1">
      <c r="B182" s="2"/>
      <c r="C182" s="4"/>
    </row>
    <row r="183" spans="2:3" ht="12.75" customHeight="1">
      <c r="B183" s="2"/>
      <c r="C183" s="4"/>
    </row>
    <row r="184" spans="2:3" ht="12.75" customHeight="1">
      <c r="B184" s="2"/>
      <c r="C184" s="4"/>
    </row>
    <row r="185" spans="2:3" ht="12.75" customHeight="1">
      <c r="B185" s="2"/>
      <c r="C185" s="4"/>
    </row>
    <row r="186" spans="2:3" ht="12.75" customHeight="1">
      <c r="B186" s="2"/>
      <c r="C186" s="4"/>
    </row>
    <row r="187" spans="2:3" ht="12.75" customHeight="1">
      <c r="B187" s="2"/>
      <c r="C187" s="4"/>
    </row>
    <row r="188" spans="2:3" ht="12.75" customHeight="1">
      <c r="B188" s="2"/>
      <c r="C188" s="4"/>
    </row>
    <row r="189" spans="2:3" ht="12.75" customHeight="1">
      <c r="B189" s="2"/>
      <c r="C189" s="4"/>
    </row>
    <row r="190" spans="2:3" ht="12.75" customHeight="1">
      <c r="B190" s="2"/>
      <c r="C190" s="4"/>
    </row>
    <row r="191" spans="2:3" ht="12.75" customHeight="1">
      <c r="B191" s="2"/>
      <c r="C191" s="4"/>
    </row>
    <row r="192" spans="2:3" ht="12.75" customHeight="1">
      <c r="B192" s="2"/>
      <c r="C192" s="4"/>
    </row>
    <row r="193" spans="2:3" ht="12.75" customHeight="1">
      <c r="B193" s="2"/>
      <c r="C193" s="4"/>
    </row>
    <row r="194" spans="2:3" ht="12.75" customHeight="1">
      <c r="B194" s="2"/>
      <c r="C194" s="4"/>
    </row>
    <row r="195" spans="2:3" ht="12.75" customHeight="1">
      <c r="B195" s="2"/>
      <c r="C195" s="4"/>
    </row>
    <row r="196" spans="2:3" ht="12.75" customHeight="1">
      <c r="B196" s="2"/>
      <c r="C196" s="4"/>
    </row>
    <row r="197" spans="2:3" ht="12.75" customHeight="1">
      <c r="B197" s="2"/>
      <c r="C197" s="4"/>
    </row>
    <row r="198" spans="2:3" ht="12.75" customHeight="1">
      <c r="B198" s="2"/>
      <c r="C198" s="4"/>
    </row>
    <row r="199" spans="2:3" ht="12.75" customHeight="1">
      <c r="B199" s="2"/>
      <c r="C199" s="4"/>
    </row>
    <row r="200" spans="2:3" ht="12.75" customHeight="1">
      <c r="B200" s="2"/>
      <c r="C200" s="4"/>
    </row>
    <row r="201" spans="2:3" ht="12.75" customHeight="1">
      <c r="B201" s="2"/>
      <c r="C201" s="4"/>
    </row>
    <row r="202" spans="2:3" ht="12.75" customHeight="1">
      <c r="B202" s="2"/>
      <c r="C202" s="4"/>
    </row>
    <row r="203" spans="2:3" ht="12.75" customHeight="1">
      <c r="B203" s="2"/>
      <c r="C203" s="4"/>
    </row>
    <row r="204" spans="2:3" ht="12.75" customHeight="1">
      <c r="B204" s="2"/>
      <c r="C204" s="4"/>
    </row>
    <row r="205" spans="2:3" ht="12.75" customHeight="1">
      <c r="B205" s="2"/>
      <c r="C205" s="4"/>
    </row>
    <row r="206" spans="2:3" ht="12.75" customHeight="1">
      <c r="B206" s="2"/>
      <c r="C206" s="4"/>
    </row>
    <row r="207" spans="2:3" ht="12.75" customHeight="1">
      <c r="B207" s="2"/>
      <c r="C207" s="4"/>
    </row>
    <row r="208" spans="2:3" ht="12.75" customHeight="1">
      <c r="B208" s="2"/>
      <c r="C208" s="4"/>
    </row>
    <row r="209" spans="2:3" ht="12.75" customHeight="1">
      <c r="B209" s="2"/>
      <c r="C209" s="4"/>
    </row>
    <row r="210" spans="2:3" ht="12.75" customHeight="1">
      <c r="B210" s="2"/>
      <c r="C210" s="4"/>
    </row>
    <row r="211" spans="2:3" ht="12.75" customHeight="1">
      <c r="B211" s="2"/>
      <c r="C211" s="4"/>
    </row>
    <row r="212" spans="2:3" ht="12.75" customHeight="1">
      <c r="B212" s="2"/>
      <c r="C212" s="4"/>
    </row>
    <row r="213" spans="2:3" ht="12.75" customHeight="1">
      <c r="B213" s="2"/>
      <c r="C213" s="4"/>
    </row>
    <row r="214" spans="2:3" ht="12.75" customHeight="1">
      <c r="B214" s="2"/>
      <c r="C214" s="4"/>
    </row>
    <row r="215" spans="2:3" ht="12.75" customHeight="1">
      <c r="B215" s="2"/>
      <c r="C215" s="4"/>
    </row>
    <row r="216" spans="2:3" ht="12.75" customHeight="1">
      <c r="B216" s="2"/>
      <c r="C216" s="4"/>
    </row>
    <row r="217" spans="2:3" ht="12.75" customHeight="1">
      <c r="B217" s="2"/>
      <c r="C217" s="4"/>
    </row>
    <row r="218" spans="2:3" ht="12.75" customHeight="1">
      <c r="B218" s="2"/>
      <c r="C218" s="4"/>
    </row>
    <row r="219" spans="2:3" ht="12.75" customHeight="1">
      <c r="B219" s="2"/>
      <c r="C219" s="4"/>
    </row>
    <row r="220" spans="2:3" ht="12.75" customHeight="1">
      <c r="B220" s="2"/>
      <c r="C220" s="4"/>
    </row>
    <row r="221" spans="2:3" ht="12.75" customHeight="1">
      <c r="B221" s="2"/>
      <c r="C221" s="4"/>
    </row>
    <row r="222" spans="2:3" ht="12.75" customHeight="1">
      <c r="B222" s="2"/>
      <c r="C222" s="4"/>
    </row>
    <row r="223" spans="2:3" ht="12.75" customHeight="1">
      <c r="B223" s="2"/>
      <c r="C223" s="4"/>
    </row>
    <row r="224" spans="2:3" ht="12.75" customHeight="1">
      <c r="B224" s="2"/>
      <c r="C224" s="4"/>
    </row>
    <row r="225" spans="2:3" ht="12.75" customHeight="1">
      <c r="B225" s="2"/>
      <c r="C225" s="4"/>
    </row>
    <row r="226" spans="2:3" ht="12.75" customHeight="1">
      <c r="B226" s="2"/>
      <c r="C226" s="4"/>
    </row>
    <row r="227" spans="2:3" ht="12.75" customHeight="1">
      <c r="B227" s="2"/>
      <c r="C227" s="4"/>
    </row>
    <row r="228" spans="2:3" ht="12.75" customHeight="1">
      <c r="B228" s="2"/>
      <c r="C228" s="4"/>
    </row>
    <row r="229" spans="2:3" ht="12.75" customHeight="1">
      <c r="B229" s="2"/>
      <c r="C229" s="4"/>
    </row>
    <row r="230" spans="2:3" ht="12.75" customHeight="1">
      <c r="B230" s="2"/>
      <c r="C230" s="4"/>
    </row>
    <row r="231" spans="2:3" ht="12.75" customHeight="1">
      <c r="B231" s="2"/>
      <c r="C231" s="4"/>
    </row>
    <row r="232" spans="2:3" ht="12.75" customHeight="1">
      <c r="B232" s="2"/>
      <c r="C232" s="4"/>
    </row>
    <row r="233" spans="2:3" ht="12.75" customHeight="1">
      <c r="B233" s="2"/>
      <c r="C233" s="4"/>
    </row>
    <row r="234" spans="2:3" ht="12.75" customHeight="1">
      <c r="B234" s="2"/>
      <c r="C234" s="4"/>
    </row>
    <row r="235" spans="2:3" ht="12.75" customHeight="1">
      <c r="B235" s="2"/>
      <c r="C235" s="4"/>
    </row>
    <row r="236" spans="2:3" ht="12.75" customHeight="1">
      <c r="B236" s="2"/>
      <c r="C236" s="4"/>
    </row>
    <row r="237" spans="2:3" ht="12.75" customHeight="1">
      <c r="B237" s="2"/>
      <c r="C237" s="4"/>
    </row>
    <row r="238" spans="2:3" ht="12.75" customHeight="1">
      <c r="B238" s="2"/>
      <c r="C238" s="4"/>
    </row>
    <row r="239" spans="2:3" ht="12.75" customHeight="1">
      <c r="B239" s="2"/>
      <c r="C239" s="4"/>
    </row>
    <row r="240" spans="2:3" ht="12.75" customHeight="1">
      <c r="B240" s="2"/>
      <c r="C240" s="4"/>
    </row>
  </sheetData>
  <mergeCells count="20">
    <mergeCell ref="B53:D53"/>
    <mergeCell ref="E53:G53"/>
    <mergeCell ref="H53:J53"/>
    <mergeCell ref="K53:M53"/>
    <mergeCell ref="B36:D36"/>
    <mergeCell ref="E36:G36"/>
    <mergeCell ref="H36:J36"/>
    <mergeCell ref="K36:M36"/>
    <mergeCell ref="B3:D3"/>
    <mergeCell ref="E3:G3"/>
    <mergeCell ref="H3:J3"/>
    <mergeCell ref="K3:M3"/>
    <mergeCell ref="B27:D27"/>
    <mergeCell ref="E27:G27"/>
    <mergeCell ref="H27:J27"/>
    <mergeCell ref="K27:M27"/>
    <mergeCell ref="B18:D18"/>
    <mergeCell ref="E18:G18"/>
    <mergeCell ref="H18:J18"/>
    <mergeCell ref="K18:M18"/>
  </mergeCells>
  <pageMargins left="0.7" right="0.7" top="0.75" bottom="0.75" header="0.3" footer="0.3"/>
  <pageSetup scale="93" orientation="landscape" r:id="rId1"/>
  <headerFooter>
    <oddHeader>&amp;C&amp;"-,Bold"Heinz College</oddHeader>
    <oddFooter>&amp;CInstitutional Research and Analysis / Official Enrollment Fall Semester 2017</oddFooter>
  </headerFooter>
  <rowBreaks count="1" manualBreakCount="1">
    <brk id="35"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8"/>
  <sheetViews>
    <sheetView topLeftCell="A16" zoomScaleNormal="100" zoomScaleSheetLayoutView="100" workbookViewId="0">
      <selection activeCell="A46" sqref="A46"/>
    </sheetView>
  </sheetViews>
  <sheetFormatPr defaultRowHeight="12.75"/>
  <cols>
    <col min="1" max="1" width="17.5703125" style="65" customWidth="1"/>
    <col min="2" max="2" width="8.7109375" style="65" customWidth="1"/>
    <col min="3" max="3" width="11.28515625" style="65" customWidth="1"/>
    <col min="4" max="4" width="9.5703125" style="65" customWidth="1"/>
    <col min="5" max="13" width="9.140625" style="65" customWidth="1"/>
    <col min="14" max="14" width="17.5703125" style="65" customWidth="1"/>
    <col min="15" max="15" width="9.140625" style="65" customWidth="1"/>
    <col min="16" max="16" width="11.28515625" style="65" customWidth="1"/>
    <col min="17" max="26" width="9.140625" style="65" customWidth="1"/>
    <col min="27" max="16384" width="9.140625" style="65"/>
  </cols>
  <sheetData>
    <row r="1" spans="1:26" ht="12" customHeight="1">
      <c r="A1" s="64" t="s">
        <v>133</v>
      </c>
      <c r="B1" s="63"/>
      <c r="C1" s="63"/>
      <c r="D1" s="63"/>
      <c r="E1" s="63"/>
      <c r="F1" s="63"/>
      <c r="G1" s="63"/>
      <c r="H1" s="63"/>
      <c r="I1" s="63"/>
      <c r="J1" s="63"/>
      <c r="K1" s="63"/>
      <c r="L1" s="63"/>
      <c r="M1" s="63"/>
      <c r="N1" s="64" t="s">
        <v>133</v>
      </c>
      <c r="O1" s="63"/>
      <c r="P1" s="63"/>
      <c r="Q1" s="63"/>
      <c r="R1" s="63"/>
      <c r="S1" s="63"/>
      <c r="T1" s="63"/>
      <c r="U1" s="63"/>
      <c r="V1" s="63"/>
      <c r="W1" s="63"/>
      <c r="X1" s="63"/>
      <c r="Y1" s="63"/>
      <c r="Z1" s="63"/>
    </row>
    <row r="2" spans="1:26" ht="12" customHeight="1">
      <c r="A2" s="63"/>
      <c r="B2" s="63"/>
      <c r="C2" s="63"/>
      <c r="D2" s="63"/>
      <c r="E2" s="63"/>
      <c r="F2" s="63"/>
      <c r="G2" s="63"/>
      <c r="H2" s="63"/>
      <c r="I2" s="63"/>
      <c r="J2" s="63"/>
      <c r="K2" s="63"/>
      <c r="L2" s="63"/>
      <c r="M2" s="63"/>
      <c r="N2" s="63"/>
      <c r="O2" s="63"/>
      <c r="P2" s="63"/>
      <c r="Q2" s="63"/>
      <c r="R2" s="63"/>
      <c r="S2" s="63"/>
      <c r="T2" s="63"/>
      <c r="U2" s="63"/>
      <c r="V2" s="63"/>
      <c r="W2" s="63"/>
      <c r="X2" s="63"/>
      <c r="Y2" s="63"/>
      <c r="Z2" s="63"/>
    </row>
    <row r="3" spans="1:26" ht="12" customHeight="1">
      <c r="A3" s="63"/>
      <c r="B3" s="63"/>
      <c r="C3" s="157" t="s">
        <v>17</v>
      </c>
      <c r="D3" s="157"/>
      <c r="E3" s="157"/>
      <c r="F3" s="157"/>
      <c r="G3" s="157"/>
      <c r="H3" s="157"/>
      <c r="I3" s="157"/>
      <c r="J3" s="157"/>
      <c r="K3" s="157"/>
      <c r="L3" s="157"/>
      <c r="M3" s="157"/>
      <c r="N3" s="63"/>
      <c r="O3" s="63"/>
      <c r="P3" s="57"/>
      <c r="Q3" s="157" t="s">
        <v>24</v>
      </c>
      <c r="R3" s="157"/>
      <c r="S3" s="157"/>
      <c r="T3" s="157"/>
      <c r="U3" s="157"/>
      <c r="V3" s="157"/>
      <c r="W3" s="157"/>
      <c r="X3" s="157"/>
      <c r="Y3" s="157"/>
      <c r="Z3" s="157"/>
    </row>
    <row r="4" spans="1:26" ht="38.25" customHeight="1">
      <c r="A4" s="66" t="s">
        <v>23</v>
      </c>
      <c r="B4" s="66" t="s">
        <v>25</v>
      </c>
      <c r="C4" s="45" t="s">
        <v>11</v>
      </c>
      <c r="D4" s="45" t="s">
        <v>10</v>
      </c>
      <c r="E4" s="45" t="s">
        <v>82</v>
      </c>
      <c r="F4" s="45" t="s">
        <v>8</v>
      </c>
      <c r="G4" s="45" t="s">
        <v>7</v>
      </c>
      <c r="H4" s="45" t="s">
        <v>6</v>
      </c>
      <c r="I4" s="45" t="s">
        <v>83</v>
      </c>
      <c r="J4" s="45" t="s">
        <v>4</v>
      </c>
      <c r="K4" s="45" t="s">
        <v>84</v>
      </c>
      <c r="L4" s="45" t="s">
        <v>2</v>
      </c>
      <c r="M4" s="45" t="s">
        <v>85</v>
      </c>
      <c r="N4" s="66" t="s">
        <v>23</v>
      </c>
      <c r="O4" s="49" t="s">
        <v>25</v>
      </c>
      <c r="P4" s="45" t="s">
        <v>11</v>
      </c>
      <c r="Q4" s="45" t="s">
        <v>10</v>
      </c>
      <c r="R4" s="45" t="s">
        <v>82</v>
      </c>
      <c r="S4" s="45" t="s">
        <v>8</v>
      </c>
      <c r="T4" s="45" t="s">
        <v>7</v>
      </c>
      <c r="U4" s="45" t="s">
        <v>6</v>
      </c>
      <c r="V4" s="45" t="s">
        <v>83</v>
      </c>
      <c r="W4" s="45" t="s">
        <v>4</v>
      </c>
      <c r="X4" s="45" t="s">
        <v>84</v>
      </c>
      <c r="Y4" s="45" t="s">
        <v>2</v>
      </c>
      <c r="Z4" s="45" t="s">
        <v>81</v>
      </c>
    </row>
    <row r="5" spans="1:26" ht="12" customHeight="1">
      <c r="A5" s="66" t="s">
        <v>90</v>
      </c>
      <c r="B5" s="67" t="s">
        <v>15</v>
      </c>
      <c r="C5" s="86">
        <v>23</v>
      </c>
      <c r="D5" s="87">
        <v>0</v>
      </c>
      <c r="E5" s="86">
        <v>3</v>
      </c>
      <c r="F5" s="86">
        <v>2</v>
      </c>
      <c r="G5" s="86">
        <v>2</v>
      </c>
      <c r="H5" s="87">
        <v>3</v>
      </c>
      <c r="I5" s="87">
        <v>5</v>
      </c>
      <c r="J5" s="87">
        <v>0</v>
      </c>
      <c r="K5" s="87">
        <v>36</v>
      </c>
      <c r="L5" s="87">
        <v>1</v>
      </c>
      <c r="M5" s="87">
        <v>75</v>
      </c>
      <c r="N5" s="66" t="s">
        <v>90</v>
      </c>
      <c r="O5" s="67" t="s">
        <v>15</v>
      </c>
      <c r="P5" s="103">
        <v>7</v>
      </c>
      <c r="Q5" s="104">
        <v>0</v>
      </c>
      <c r="R5" s="103">
        <v>2</v>
      </c>
      <c r="S5" s="103">
        <v>0</v>
      </c>
      <c r="T5" s="103">
        <v>1</v>
      </c>
      <c r="U5" s="104">
        <v>1</v>
      </c>
      <c r="V5" s="104">
        <v>1</v>
      </c>
      <c r="W5" s="104">
        <v>0</v>
      </c>
      <c r="X5" s="104">
        <v>13</v>
      </c>
      <c r="Y5" s="104">
        <v>0</v>
      </c>
      <c r="Z5" s="104">
        <v>25</v>
      </c>
    </row>
    <row r="6" spans="1:26" ht="12" customHeight="1">
      <c r="A6" s="68"/>
      <c r="B6" s="67" t="s">
        <v>14</v>
      </c>
      <c r="C6" s="86">
        <v>0</v>
      </c>
      <c r="D6" s="86">
        <v>0</v>
      </c>
      <c r="E6" s="86">
        <v>0</v>
      </c>
      <c r="F6" s="86">
        <v>0</v>
      </c>
      <c r="G6" s="86">
        <v>0</v>
      </c>
      <c r="H6" s="86">
        <v>0</v>
      </c>
      <c r="I6" s="86">
        <v>0</v>
      </c>
      <c r="J6" s="86">
        <v>0</v>
      </c>
      <c r="K6" s="86">
        <v>0</v>
      </c>
      <c r="L6" s="86">
        <v>0</v>
      </c>
      <c r="M6" s="86">
        <v>0</v>
      </c>
      <c r="N6" s="68"/>
      <c r="O6" s="67" t="s">
        <v>14</v>
      </c>
      <c r="P6" s="103">
        <v>0</v>
      </c>
      <c r="Q6" s="103">
        <v>0</v>
      </c>
      <c r="R6" s="103">
        <v>0</v>
      </c>
      <c r="S6" s="103">
        <v>0</v>
      </c>
      <c r="T6" s="103">
        <v>0</v>
      </c>
      <c r="U6" s="103">
        <v>0</v>
      </c>
      <c r="V6" s="103">
        <v>0</v>
      </c>
      <c r="W6" s="103">
        <v>0</v>
      </c>
      <c r="X6" s="103">
        <v>0</v>
      </c>
      <c r="Y6" s="103">
        <v>0</v>
      </c>
      <c r="Z6" s="103">
        <v>0</v>
      </c>
    </row>
    <row r="7" spans="1:26" ht="12" customHeight="1">
      <c r="A7" s="68"/>
      <c r="B7" s="69" t="s">
        <v>86</v>
      </c>
      <c r="C7" s="88">
        <v>23</v>
      </c>
      <c r="D7" s="89">
        <v>0</v>
      </c>
      <c r="E7" s="88">
        <v>3</v>
      </c>
      <c r="F7" s="88">
        <v>2</v>
      </c>
      <c r="G7" s="88">
        <v>2</v>
      </c>
      <c r="H7" s="89">
        <v>3</v>
      </c>
      <c r="I7" s="89">
        <v>5</v>
      </c>
      <c r="J7" s="89">
        <v>0</v>
      </c>
      <c r="K7" s="89">
        <v>36</v>
      </c>
      <c r="L7" s="89">
        <v>1</v>
      </c>
      <c r="M7" s="89">
        <v>75</v>
      </c>
      <c r="N7" s="68"/>
      <c r="O7" s="69" t="s">
        <v>86</v>
      </c>
      <c r="P7" s="105">
        <v>7</v>
      </c>
      <c r="Q7" s="106">
        <v>0</v>
      </c>
      <c r="R7" s="105">
        <v>2</v>
      </c>
      <c r="S7" s="105">
        <v>0</v>
      </c>
      <c r="T7" s="105">
        <v>1</v>
      </c>
      <c r="U7" s="106">
        <v>1</v>
      </c>
      <c r="V7" s="106">
        <v>1</v>
      </c>
      <c r="W7" s="106">
        <v>0</v>
      </c>
      <c r="X7" s="106">
        <v>13</v>
      </c>
      <c r="Y7" s="106">
        <v>0</v>
      </c>
      <c r="Z7" s="106">
        <v>25</v>
      </c>
    </row>
    <row r="8" spans="1:26" ht="12" customHeight="1">
      <c r="A8" s="68"/>
      <c r="B8" s="67" t="s">
        <v>13</v>
      </c>
      <c r="C8" s="86">
        <v>0</v>
      </c>
      <c r="D8" s="87">
        <v>0</v>
      </c>
      <c r="E8" s="86">
        <v>0</v>
      </c>
      <c r="F8" s="86">
        <v>0</v>
      </c>
      <c r="G8" s="86">
        <v>0</v>
      </c>
      <c r="H8" s="87">
        <v>0</v>
      </c>
      <c r="I8" s="87">
        <v>0</v>
      </c>
      <c r="J8" s="87">
        <v>0</v>
      </c>
      <c r="K8" s="87">
        <v>0</v>
      </c>
      <c r="L8" s="87">
        <v>0</v>
      </c>
      <c r="M8" s="87">
        <v>0</v>
      </c>
      <c r="N8" s="68"/>
      <c r="O8" s="67" t="s">
        <v>13</v>
      </c>
      <c r="P8" s="103">
        <v>0</v>
      </c>
      <c r="Q8" s="104">
        <v>0</v>
      </c>
      <c r="R8" s="103">
        <v>0</v>
      </c>
      <c r="S8" s="103">
        <v>0</v>
      </c>
      <c r="T8" s="103">
        <v>0</v>
      </c>
      <c r="U8" s="104">
        <v>0</v>
      </c>
      <c r="V8" s="104">
        <v>0</v>
      </c>
      <c r="W8" s="104">
        <v>0</v>
      </c>
      <c r="X8" s="104">
        <v>0</v>
      </c>
      <c r="Y8" s="104">
        <v>0</v>
      </c>
      <c r="Z8" s="104">
        <v>0</v>
      </c>
    </row>
    <row r="9" spans="1:26" ht="12" customHeight="1">
      <c r="A9" s="68"/>
      <c r="B9" s="69" t="s">
        <v>1</v>
      </c>
      <c r="C9" s="90">
        <v>23</v>
      </c>
      <c r="D9" s="91">
        <v>0</v>
      </c>
      <c r="E9" s="90">
        <v>3</v>
      </c>
      <c r="F9" s="90">
        <v>2</v>
      </c>
      <c r="G9" s="90">
        <v>2</v>
      </c>
      <c r="H9" s="91">
        <v>3</v>
      </c>
      <c r="I9" s="91">
        <v>5</v>
      </c>
      <c r="J9" s="91">
        <v>0</v>
      </c>
      <c r="K9" s="91">
        <v>36</v>
      </c>
      <c r="L9" s="91">
        <v>1</v>
      </c>
      <c r="M9" s="91">
        <v>75</v>
      </c>
      <c r="N9" s="68"/>
      <c r="O9" s="69" t="s">
        <v>1</v>
      </c>
      <c r="P9" s="107">
        <v>7</v>
      </c>
      <c r="Q9" s="108">
        <v>0</v>
      </c>
      <c r="R9" s="107">
        <v>2</v>
      </c>
      <c r="S9" s="107">
        <v>0</v>
      </c>
      <c r="T9" s="107">
        <v>1</v>
      </c>
      <c r="U9" s="108">
        <v>1</v>
      </c>
      <c r="V9" s="108">
        <v>1</v>
      </c>
      <c r="W9" s="108">
        <v>0</v>
      </c>
      <c r="X9" s="108">
        <v>13</v>
      </c>
      <c r="Y9" s="108">
        <v>0</v>
      </c>
      <c r="Z9" s="108">
        <v>25</v>
      </c>
    </row>
    <row r="10" spans="1:26" ht="12" customHeight="1">
      <c r="A10" s="66" t="s">
        <v>101</v>
      </c>
      <c r="B10" s="67" t="s">
        <v>15</v>
      </c>
      <c r="C10" s="86">
        <v>5</v>
      </c>
      <c r="D10" s="87">
        <v>0</v>
      </c>
      <c r="E10" s="86">
        <v>0</v>
      </c>
      <c r="F10" s="86">
        <v>0</v>
      </c>
      <c r="G10" s="86">
        <v>1</v>
      </c>
      <c r="H10" s="87">
        <v>0</v>
      </c>
      <c r="I10" s="87">
        <v>3</v>
      </c>
      <c r="J10" s="87">
        <v>0</v>
      </c>
      <c r="K10" s="87">
        <v>9</v>
      </c>
      <c r="L10" s="87">
        <v>1</v>
      </c>
      <c r="M10" s="87">
        <v>19</v>
      </c>
      <c r="N10" s="66" t="s">
        <v>101</v>
      </c>
      <c r="O10" s="67" t="s">
        <v>15</v>
      </c>
      <c r="P10" s="103">
        <v>4</v>
      </c>
      <c r="Q10" s="104">
        <v>0</v>
      </c>
      <c r="R10" s="103">
        <v>1</v>
      </c>
      <c r="S10" s="103">
        <v>0</v>
      </c>
      <c r="T10" s="103">
        <v>0</v>
      </c>
      <c r="U10" s="104">
        <v>0</v>
      </c>
      <c r="V10" s="104">
        <v>3</v>
      </c>
      <c r="W10" s="104">
        <v>0</v>
      </c>
      <c r="X10" s="104">
        <v>6</v>
      </c>
      <c r="Y10" s="104">
        <v>0</v>
      </c>
      <c r="Z10" s="104">
        <v>14</v>
      </c>
    </row>
    <row r="11" spans="1:26" ht="12" customHeight="1">
      <c r="A11" s="68"/>
      <c r="B11" s="67" t="s">
        <v>14</v>
      </c>
      <c r="C11" s="86">
        <v>0</v>
      </c>
      <c r="D11" s="86">
        <v>0</v>
      </c>
      <c r="E11" s="86">
        <v>0</v>
      </c>
      <c r="F11" s="86">
        <v>0</v>
      </c>
      <c r="G11" s="86">
        <v>0</v>
      </c>
      <c r="H11" s="86">
        <v>0</v>
      </c>
      <c r="I11" s="86">
        <v>0</v>
      </c>
      <c r="J11" s="86">
        <v>0</v>
      </c>
      <c r="K11" s="86">
        <v>0</v>
      </c>
      <c r="L11" s="86">
        <v>0</v>
      </c>
      <c r="M11" s="86">
        <v>0</v>
      </c>
      <c r="N11" s="68"/>
      <c r="O11" s="67" t="s">
        <v>14</v>
      </c>
      <c r="P11" s="103">
        <v>0</v>
      </c>
      <c r="Q11" s="103">
        <v>0</v>
      </c>
      <c r="R11" s="103">
        <v>0</v>
      </c>
      <c r="S11" s="103">
        <v>0</v>
      </c>
      <c r="T11" s="103">
        <v>0</v>
      </c>
      <c r="U11" s="103">
        <v>0</v>
      </c>
      <c r="V11" s="103">
        <v>0</v>
      </c>
      <c r="W11" s="103">
        <v>0</v>
      </c>
      <c r="X11" s="103">
        <v>0</v>
      </c>
      <c r="Y11" s="103">
        <v>0</v>
      </c>
      <c r="Z11" s="103">
        <v>0</v>
      </c>
    </row>
    <row r="12" spans="1:26" ht="12" customHeight="1">
      <c r="A12" s="68"/>
      <c r="B12" s="69" t="s">
        <v>86</v>
      </c>
      <c r="C12" s="88">
        <v>5</v>
      </c>
      <c r="D12" s="89">
        <v>0</v>
      </c>
      <c r="E12" s="88">
        <v>0</v>
      </c>
      <c r="F12" s="88">
        <v>0</v>
      </c>
      <c r="G12" s="88">
        <v>1</v>
      </c>
      <c r="H12" s="89">
        <v>0</v>
      </c>
      <c r="I12" s="89">
        <v>3</v>
      </c>
      <c r="J12" s="89">
        <v>0</v>
      </c>
      <c r="K12" s="89">
        <v>9</v>
      </c>
      <c r="L12" s="89">
        <v>1</v>
      </c>
      <c r="M12" s="89">
        <v>19</v>
      </c>
      <c r="N12" s="68"/>
      <c r="O12" s="69" t="s">
        <v>86</v>
      </c>
      <c r="P12" s="105">
        <v>4</v>
      </c>
      <c r="Q12" s="106">
        <v>0</v>
      </c>
      <c r="R12" s="105">
        <v>1</v>
      </c>
      <c r="S12" s="105">
        <v>0</v>
      </c>
      <c r="T12" s="105">
        <v>0</v>
      </c>
      <c r="U12" s="106">
        <v>0</v>
      </c>
      <c r="V12" s="106">
        <v>3</v>
      </c>
      <c r="W12" s="106">
        <v>0</v>
      </c>
      <c r="X12" s="106">
        <v>6</v>
      </c>
      <c r="Y12" s="106">
        <v>0</v>
      </c>
      <c r="Z12" s="106">
        <v>14</v>
      </c>
    </row>
    <row r="13" spans="1:26" ht="12" customHeight="1">
      <c r="A13" s="68"/>
      <c r="B13" s="67" t="s">
        <v>13</v>
      </c>
      <c r="C13" s="86">
        <v>0</v>
      </c>
      <c r="D13" s="87">
        <v>0</v>
      </c>
      <c r="E13" s="86">
        <v>0</v>
      </c>
      <c r="F13" s="86">
        <v>0</v>
      </c>
      <c r="G13" s="86">
        <v>0</v>
      </c>
      <c r="H13" s="87">
        <v>0</v>
      </c>
      <c r="I13" s="87">
        <v>0</v>
      </c>
      <c r="J13" s="87">
        <v>0</v>
      </c>
      <c r="K13" s="87">
        <v>0</v>
      </c>
      <c r="L13" s="87">
        <v>0</v>
      </c>
      <c r="M13" s="87">
        <v>0</v>
      </c>
      <c r="N13" s="68"/>
      <c r="O13" s="67" t="s">
        <v>13</v>
      </c>
      <c r="P13" s="103">
        <v>0</v>
      </c>
      <c r="Q13" s="104">
        <v>0</v>
      </c>
      <c r="R13" s="103">
        <v>0</v>
      </c>
      <c r="S13" s="103">
        <v>0</v>
      </c>
      <c r="T13" s="103">
        <v>0</v>
      </c>
      <c r="U13" s="104">
        <v>0</v>
      </c>
      <c r="V13" s="104">
        <v>0</v>
      </c>
      <c r="W13" s="104">
        <v>0</v>
      </c>
      <c r="X13" s="104">
        <v>0</v>
      </c>
      <c r="Y13" s="104">
        <v>0</v>
      </c>
      <c r="Z13" s="104">
        <v>0</v>
      </c>
    </row>
    <row r="14" spans="1:26" ht="12" customHeight="1">
      <c r="A14" s="68"/>
      <c r="B14" s="69" t="s">
        <v>1</v>
      </c>
      <c r="C14" s="90">
        <v>5</v>
      </c>
      <c r="D14" s="91">
        <v>0</v>
      </c>
      <c r="E14" s="90">
        <v>0</v>
      </c>
      <c r="F14" s="90">
        <v>0</v>
      </c>
      <c r="G14" s="90">
        <v>1</v>
      </c>
      <c r="H14" s="91">
        <v>0</v>
      </c>
      <c r="I14" s="91">
        <v>3</v>
      </c>
      <c r="J14" s="91">
        <v>0</v>
      </c>
      <c r="K14" s="91">
        <v>9</v>
      </c>
      <c r="L14" s="91">
        <v>1</v>
      </c>
      <c r="M14" s="91">
        <v>19</v>
      </c>
      <c r="N14" s="68"/>
      <c r="O14" s="69" t="s">
        <v>1</v>
      </c>
      <c r="P14" s="107">
        <v>4</v>
      </c>
      <c r="Q14" s="108">
        <v>0</v>
      </c>
      <c r="R14" s="107">
        <v>1</v>
      </c>
      <c r="S14" s="107">
        <v>0</v>
      </c>
      <c r="T14" s="107">
        <v>0</v>
      </c>
      <c r="U14" s="108">
        <v>0</v>
      </c>
      <c r="V14" s="108">
        <v>3</v>
      </c>
      <c r="W14" s="108">
        <v>0</v>
      </c>
      <c r="X14" s="108">
        <v>6</v>
      </c>
      <c r="Y14" s="108">
        <v>0</v>
      </c>
      <c r="Z14" s="108">
        <v>14</v>
      </c>
    </row>
    <row r="15" spans="1:26" ht="12" customHeight="1">
      <c r="A15" s="66" t="s">
        <v>102</v>
      </c>
      <c r="B15" s="67" t="s">
        <v>15</v>
      </c>
      <c r="C15" s="86">
        <v>0</v>
      </c>
      <c r="D15" s="87">
        <v>0</v>
      </c>
      <c r="E15" s="86">
        <v>0</v>
      </c>
      <c r="F15" s="86">
        <v>0</v>
      </c>
      <c r="G15" s="86">
        <v>0</v>
      </c>
      <c r="H15" s="87">
        <v>0</v>
      </c>
      <c r="I15" s="87">
        <v>0</v>
      </c>
      <c r="J15" s="87">
        <v>0</v>
      </c>
      <c r="K15" s="87">
        <v>0</v>
      </c>
      <c r="L15" s="87">
        <v>0</v>
      </c>
      <c r="M15" s="87">
        <v>0</v>
      </c>
      <c r="N15" s="66" t="s">
        <v>102</v>
      </c>
      <c r="O15" s="67" t="s">
        <v>15</v>
      </c>
      <c r="P15" s="103">
        <v>3</v>
      </c>
      <c r="Q15" s="104">
        <v>0</v>
      </c>
      <c r="R15" s="103">
        <v>0</v>
      </c>
      <c r="S15" s="103">
        <v>0</v>
      </c>
      <c r="T15" s="103">
        <v>0</v>
      </c>
      <c r="U15" s="104">
        <v>0</v>
      </c>
      <c r="V15" s="104">
        <v>0</v>
      </c>
      <c r="W15" s="104">
        <v>0</v>
      </c>
      <c r="X15" s="104">
        <v>0</v>
      </c>
      <c r="Y15" s="104">
        <v>0</v>
      </c>
      <c r="Z15" s="104">
        <v>3</v>
      </c>
    </row>
    <row r="16" spans="1:26" ht="12" customHeight="1">
      <c r="A16" s="68"/>
      <c r="B16" s="67" t="s">
        <v>14</v>
      </c>
      <c r="C16" s="86">
        <v>0</v>
      </c>
      <c r="D16" s="86">
        <v>0</v>
      </c>
      <c r="E16" s="86">
        <v>0</v>
      </c>
      <c r="F16" s="86">
        <v>0</v>
      </c>
      <c r="G16" s="86">
        <v>0</v>
      </c>
      <c r="H16" s="86">
        <v>0</v>
      </c>
      <c r="I16" s="86">
        <v>0</v>
      </c>
      <c r="J16" s="86">
        <v>0</v>
      </c>
      <c r="K16" s="86">
        <v>0</v>
      </c>
      <c r="L16" s="86">
        <v>0</v>
      </c>
      <c r="M16" s="86">
        <v>0</v>
      </c>
      <c r="N16" s="68"/>
      <c r="O16" s="67" t="s">
        <v>14</v>
      </c>
      <c r="P16" s="103">
        <v>0</v>
      </c>
      <c r="Q16" s="103">
        <v>0</v>
      </c>
      <c r="R16" s="103">
        <v>0</v>
      </c>
      <c r="S16" s="103">
        <v>0</v>
      </c>
      <c r="T16" s="103">
        <v>0</v>
      </c>
      <c r="U16" s="103">
        <v>0</v>
      </c>
      <c r="V16" s="103">
        <v>0</v>
      </c>
      <c r="W16" s="103">
        <v>0</v>
      </c>
      <c r="X16" s="103">
        <v>0</v>
      </c>
      <c r="Y16" s="103">
        <v>0</v>
      </c>
      <c r="Z16" s="103">
        <v>0</v>
      </c>
    </row>
    <row r="17" spans="1:26" ht="12" customHeight="1">
      <c r="A17" s="68"/>
      <c r="B17" s="69" t="s">
        <v>86</v>
      </c>
      <c r="C17" s="88">
        <v>0</v>
      </c>
      <c r="D17" s="88">
        <v>0</v>
      </c>
      <c r="E17" s="88">
        <v>0</v>
      </c>
      <c r="F17" s="88">
        <v>0</v>
      </c>
      <c r="G17" s="88">
        <v>0</v>
      </c>
      <c r="H17" s="88">
        <v>0</v>
      </c>
      <c r="I17" s="88">
        <v>0</v>
      </c>
      <c r="J17" s="88">
        <v>0</v>
      </c>
      <c r="K17" s="88">
        <v>0</v>
      </c>
      <c r="L17" s="88">
        <v>0</v>
      </c>
      <c r="M17" s="88">
        <v>0</v>
      </c>
      <c r="N17" s="68"/>
      <c r="O17" s="69" t="s">
        <v>86</v>
      </c>
      <c r="P17" s="105">
        <v>3</v>
      </c>
      <c r="Q17" s="106">
        <v>0</v>
      </c>
      <c r="R17" s="105">
        <v>0</v>
      </c>
      <c r="S17" s="105">
        <v>0</v>
      </c>
      <c r="T17" s="105">
        <v>0</v>
      </c>
      <c r="U17" s="106">
        <v>0</v>
      </c>
      <c r="V17" s="106">
        <v>0</v>
      </c>
      <c r="W17" s="106">
        <v>0</v>
      </c>
      <c r="X17" s="106">
        <v>0</v>
      </c>
      <c r="Y17" s="106">
        <v>0</v>
      </c>
      <c r="Z17" s="106">
        <v>3</v>
      </c>
    </row>
    <row r="18" spans="1:26" ht="12" customHeight="1">
      <c r="A18" s="68"/>
      <c r="B18" s="67" t="s">
        <v>13</v>
      </c>
      <c r="C18" s="86">
        <v>2</v>
      </c>
      <c r="D18" s="87">
        <v>0</v>
      </c>
      <c r="E18" s="86">
        <v>0</v>
      </c>
      <c r="F18" s="86">
        <v>0</v>
      </c>
      <c r="G18" s="86">
        <v>0</v>
      </c>
      <c r="H18" s="87">
        <v>0</v>
      </c>
      <c r="I18" s="87">
        <v>0</v>
      </c>
      <c r="J18" s="87">
        <v>0</v>
      </c>
      <c r="K18" s="87">
        <v>4</v>
      </c>
      <c r="L18" s="87">
        <v>0</v>
      </c>
      <c r="M18" s="87">
        <v>6</v>
      </c>
      <c r="N18" s="68"/>
      <c r="O18" s="67" t="s">
        <v>13</v>
      </c>
      <c r="P18" s="103">
        <v>1</v>
      </c>
      <c r="Q18" s="104">
        <v>0</v>
      </c>
      <c r="R18" s="103">
        <v>1</v>
      </c>
      <c r="S18" s="103">
        <v>0</v>
      </c>
      <c r="T18" s="103">
        <v>0</v>
      </c>
      <c r="U18" s="104">
        <v>0</v>
      </c>
      <c r="V18" s="104">
        <v>0</v>
      </c>
      <c r="W18" s="104">
        <v>0</v>
      </c>
      <c r="X18" s="104">
        <v>3</v>
      </c>
      <c r="Y18" s="104">
        <v>2</v>
      </c>
      <c r="Z18" s="104">
        <v>7</v>
      </c>
    </row>
    <row r="19" spans="1:26" ht="12" customHeight="1">
      <c r="A19" s="68"/>
      <c r="B19" s="69" t="s">
        <v>1</v>
      </c>
      <c r="C19" s="90">
        <v>2</v>
      </c>
      <c r="D19" s="91">
        <v>0</v>
      </c>
      <c r="E19" s="90">
        <v>0</v>
      </c>
      <c r="F19" s="90">
        <v>0</v>
      </c>
      <c r="G19" s="90">
        <v>0</v>
      </c>
      <c r="H19" s="91">
        <v>0</v>
      </c>
      <c r="I19" s="91">
        <v>0</v>
      </c>
      <c r="J19" s="91">
        <v>0</v>
      </c>
      <c r="K19" s="91">
        <v>4</v>
      </c>
      <c r="L19" s="91">
        <v>0</v>
      </c>
      <c r="M19" s="91">
        <v>6</v>
      </c>
      <c r="N19" s="68"/>
      <c r="O19" s="69" t="s">
        <v>1</v>
      </c>
      <c r="P19" s="107">
        <v>4</v>
      </c>
      <c r="Q19" s="108">
        <v>0</v>
      </c>
      <c r="R19" s="107">
        <v>1</v>
      </c>
      <c r="S19" s="107">
        <v>0</v>
      </c>
      <c r="T19" s="107">
        <v>0</v>
      </c>
      <c r="U19" s="108">
        <v>0</v>
      </c>
      <c r="V19" s="108">
        <v>0</v>
      </c>
      <c r="W19" s="108">
        <v>0</v>
      </c>
      <c r="X19" s="108">
        <v>3</v>
      </c>
      <c r="Y19" s="108">
        <v>2</v>
      </c>
      <c r="Z19" s="108">
        <v>10</v>
      </c>
    </row>
    <row r="20" spans="1:26" ht="12" customHeight="1">
      <c r="A20" s="66" t="s">
        <v>103</v>
      </c>
      <c r="B20" s="67" t="s">
        <v>15</v>
      </c>
      <c r="C20" s="86">
        <v>9</v>
      </c>
      <c r="D20" s="87">
        <v>0</v>
      </c>
      <c r="E20" s="86">
        <v>1</v>
      </c>
      <c r="F20" s="86">
        <v>0</v>
      </c>
      <c r="G20" s="86">
        <v>0</v>
      </c>
      <c r="H20" s="87">
        <v>0</v>
      </c>
      <c r="I20" s="87">
        <v>1</v>
      </c>
      <c r="J20" s="87">
        <v>0</v>
      </c>
      <c r="K20" s="87">
        <v>12</v>
      </c>
      <c r="L20" s="87">
        <v>1</v>
      </c>
      <c r="M20" s="87">
        <v>24</v>
      </c>
      <c r="N20" s="66" t="s">
        <v>103</v>
      </c>
      <c r="O20" s="67" t="s">
        <v>15</v>
      </c>
      <c r="P20" s="103">
        <v>14</v>
      </c>
      <c r="Q20" s="104">
        <v>0</v>
      </c>
      <c r="R20" s="103">
        <v>0</v>
      </c>
      <c r="S20" s="103">
        <v>0</v>
      </c>
      <c r="T20" s="103">
        <v>2</v>
      </c>
      <c r="U20" s="104">
        <v>0</v>
      </c>
      <c r="V20" s="104">
        <v>3</v>
      </c>
      <c r="W20" s="104">
        <v>0</v>
      </c>
      <c r="X20" s="104">
        <v>16</v>
      </c>
      <c r="Y20" s="104">
        <v>3</v>
      </c>
      <c r="Z20" s="104">
        <v>38</v>
      </c>
    </row>
    <row r="21" spans="1:26" ht="12" customHeight="1">
      <c r="A21" s="66" t="s">
        <v>104</v>
      </c>
      <c r="B21" s="67" t="s">
        <v>14</v>
      </c>
      <c r="C21" s="86">
        <v>0</v>
      </c>
      <c r="D21" s="86">
        <v>0</v>
      </c>
      <c r="E21" s="86">
        <v>0</v>
      </c>
      <c r="F21" s="86">
        <v>0</v>
      </c>
      <c r="G21" s="86">
        <v>0</v>
      </c>
      <c r="H21" s="86">
        <v>0</v>
      </c>
      <c r="I21" s="86">
        <v>0</v>
      </c>
      <c r="J21" s="86">
        <v>0</v>
      </c>
      <c r="K21" s="86">
        <v>0</v>
      </c>
      <c r="L21" s="86">
        <v>0</v>
      </c>
      <c r="M21" s="86">
        <v>0</v>
      </c>
      <c r="N21" s="66" t="s">
        <v>104</v>
      </c>
      <c r="O21" s="67" t="s">
        <v>14</v>
      </c>
      <c r="P21" s="103">
        <v>0</v>
      </c>
      <c r="Q21" s="103">
        <v>0</v>
      </c>
      <c r="R21" s="103">
        <v>0</v>
      </c>
      <c r="S21" s="103">
        <v>0</v>
      </c>
      <c r="T21" s="103">
        <v>0</v>
      </c>
      <c r="U21" s="103">
        <v>0</v>
      </c>
      <c r="V21" s="103">
        <v>0</v>
      </c>
      <c r="W21" s="103">
        <v>0</v>
      </c>
      <c r="X21" s="103">
        <v>0</v>
      </c>
      <c r="Y21" s="103">
        <v>0</v>
      </c>
      <c r="Z21" s="103">
        <v>0</v>
      </c>
    </row>
    <row r="22" spans="1:26" ht="12" customHeight="1">
      <c r="A22" s="68"/>
      <c r="B22" s="69" t="s">
        <v>86</v>
      </c>
      <c r="C22" s="88">
        <v>9</v>
      </c>
      <c r="D22" s="89">
        <v>0</v>
      </c>
      <c r="E22" s="88">
        <v>1</v>
      </c>
      <c r="F22" s="88">
        <v>0</v>
      </c>
      <c r="G22" s="88">
        <v>0</v>
      </c>
      <c r="H22" s="89">
        <v>0</v>
      </c>
      <c r="I22" s="89">
        <v>1</v>
      </c>
      <c r="J22" s="89">
        <v>0</v>
      </c>
      <c r="K22" s="89">
        <v>12</v>
      </c>
      <c r="L22" s="89">
        <v>1</v>
      </c>
      <c r="M22" s="89">
        <v>24</v>
      </c>
      <c r="N22" s="68"/>
      <c r="O22" s="69" t="s">
        <v>86</v>
      </c>
      <c r="P22" s="105">
        <v>14</v>
      </c>
      <c r="Q22" s="106">
        <v>0</v>
      </c>
      <c r="R22" s="105">
        <v>0</v>
      </c>
      <c r="S22" s="105">
        <v>0</v>
      </c>
      <c r="T22" s="105">
        <v>2</v>
      </c>
      <c r="U22" s="106">
        <v>0</v>
      </c>
      <c r="V22" s="106">
        <v>3</v>
      </c>
      <c r="W22" s="106">
        <v>0</v>
      </c>
      <c r="X22" s="106">
        <v>16</v>
      </c>
      <c r="Y22" s="106">
        <v>3</v>
      </c>
      <c r="Z22" s="106">
        <v>38</v>
      </c>
    </row>
    <row r="23" spans="1:26" ht="12" customHeight="1">
      <c r="A23" s="68"/>
      <c r="B23" s="67" t="s">
        <v>13</v>
      </c>
      <c r="C23" s="86">
        <v>0</v>
      </c>
      <c r="D23" s="87">
        <v>0</v>
      </c>
      <c r="E23" s="86">
        <v>0</v>
      </c>
      <c r="F23" s="86">
        <v>0</v>
      </c>
      <c r="G23" s="86">
        <v>0</v>
      </c>
      <c r="H23" s="87">
        <v>0</v>
      </c>
      <c r="I23" s="87">
        <v>0</v>
      </c>
      <c r="J23" s="87">
        <v>0</v>
      </c>
      <c r="K23" s="87">
        <v>0</v>
      </c>
      <c r="L23" s="87">
        <v>0</v>
      </c>
      <c r="M23" s="87">
        <v>0</v>
      </c>
      <c r="N23" s="68"/>
      <c r="O23" s="67" t="s">
        <v>13</v>
      </c>
      <c r="P23" s="103">
        <v>0</v>
      </c>
      <c r="Q23" s="104">
        <v>0</v>
      </c>
      <c r="R23" s="103">
        <v>0</v>
      </c>
      <c r="S23" s="103">
        <v>0</v>
      </c>
      <c r="T23" s="103">
        <v>0</v>
      </c>
      <c r="U23" s="104">
        <v>0</v>
      </c>
      <c r="V23" s="104">
        <v>0</v>
      </c>
      <c r="W23" s="104">
        <v>0</v>
      </c>
      <c r="X23" s="104">
        <v>0</v>
      </c>
      <c r="Y23" s="104">
        <v>0</v>
      </c>
      <c r="Z23" s="104">
        <v>0</v>
      </c>
    </row>
    <row r="24" spans="1:26" ht="12" customHeight="1">
      <c r="A24" s="68"/>
      <c r="B24" s="69" t="s">
        <v>1</v>
      </c>
      <c r="C24" s="90">
        <v>9</v>
      </c>
      <c r="D24" s="91">
        <v>0</v>
      </c>
      <c r="E24" s="90">
        <v>1</v>
      </c>
      <c r="F24" s="90">
        <v>0</v>
      </c>
      <c r="G24" s="90">
        <v>0</v>
      </c>
      <c r="H24" s="91">
        <v>0</v>
      </c>
      <c r="I24" s="91">
        <v>1</v>
      </c>
      <c r="J24" s="91">
        <v>0</v>
      </c>
      <c r="K24" s="91">
        <v>12</v>
      </c>
      <c r="L24" s="91">
        <v>1</v>
      </c>
      <c r="M24" s="91">
        <v>24</v>
      </c>
      <c r="N24" s="68"/>
      <c r="O24" s="69" t="s">
        <v>1</v>
      </c>
      <c r="P24" s="107">
        <v>14</v>
      </c>
      <c r="Q24" s="108">
        <v>0</v>
      </c>
      <c r="R24" s="107">
        <v>0</v>
      </c>
      <c r="S24" s="107">
        <v>0</v>
      </c>
      <c r="T24" s="107">
        <v>2</v>
      </c>
      <c r="U24" s="108">
        <v>0</v>
      </c>
      <c r="V24" s="108">
        <v>3</v>
      </c>
      <c r="W24" s="108">
        <v>0</v>
      </c>
      <c r="X24" s="108">
        <v>16</v>
      </c>
      <c r="Y24" s="108">
        <v>3</v>
      </c>
      <c r="Z24" s="108">
        <v>38</v>
      </c>
    </row>
    <row r="25" spans="1:26" ht="12" customHeight="1">
      <c r="A25" s="66" t="s">
        <v>94</v>
      </c>
      <c r="B25" s="67" t="s">
        <v>15</v>
      </c>
      <c r="C25" s="86">
        <v>214</v>
      </c>
      <c r="D25" s="87">
        <v>0</v>
      </c>
      <c r="E25" s="86">
        <v>1</v>
      </c>
      <c r="F25" s="86">
        <v>0</v>
      </c>
      <c r="G25" s="86">
        <v>0</v>
      </c>
      <c r="H25" s="87">
        <v>0</v>
      </c>
      <c r="I25" s="87">
        <v>11</v>
      </c>
      <c r="J25" s="87">
        <v>0</v>
      </c>
      <c r="K25" s="87">
        <v>6</v>
      </c>
      <c r="L25" s="87">
        <v>0</v>
      </c>
      <c r="M25" s="87">
        <v>232</v>
      </c>
      <c r="N25" s="66" t="s">
        <v>94</v>
      </c>
      <c r="O25" s="67" t="s">
        <v>15</v>
      </c>
      <c r="P25" s="103">
        <v>229</v>
      </c>
      <c r="Q25" s="104">
        <v>0</v>
      </c>
      <c r="R25" s="103">
        <v>1</v>
      </c>
      <c r="S25" s="103">
        <v>1</v>
      </c>
      <c r="T25" s="103">
        <v>1</v>
      </c>
      <c r="U25" s="104">
        <v>0</v>
      </c>
      <c r="V25" s="104">
        <v>7</v>
      </c>
      <c r="W25" s="104">
        <v>0</v>
      </c>
      <c r="X25" s="104">
        <v>18</v>
      </c>
      <c r="Y25" s="104">
        <v>1</v>
      </c>
      <c r="Z25" s="104">
        <v>258</v>
      </c>
    </row>
    <row r="26" spans="1:26" ht="12" customHeight="1">
      <c r="A26" s="68"/>
      <c r="B26" s="67" t="s">
        <v>14</v>
      </c>
      <c r="C26" s="86">
        <v>7</v>
      </c>
      <c r="D26" s="86">
        <v>0</v>
      </c>
      <c r="E26" s="86">
        <v>0</v>
      </c>
      <c r="F26" s="86">
        <v>0</v>
      </c>
      <c r="G26" s="86">
        <v>0</v>
      </c>
      <c r="H26" s="86">
        <v>0</v>
      </c>
      <c r="I26" s="86">
        <v>0</v>
      </c>
      <c r="J26" s="86">
        <v>0</v>
      </c>
      <c r="K26" s="86">
        <v>1</v>
      </c>
      <c r="L26" s="86">
        <v>0</v>
      </c>
      <c r="M26" s="86">
        <v>8</v>
      </c>
      <c r="N26" s="68"/>
      <c r="O26" s="67" t="s">
        <v>14</v>
      </c>
      <c r="P26" s="103">
        <v>11</v>
      </c>
      <c r="Q26" s="103">
        <v>0</v>
      </c>
      <c r="R26" s="103">
        <v>0</v>
      </c>
      <c r="S26" s="103">
        <v>0</v>
      </c>
      <c r="T26" s="103">
        <v>0</v>
      </c>
      <c r="U26" s="103">
        <v>0</v>
      </c>
      <c r="V26" s="103">
        <v>0</v>
      </c>
      <c r="W26" s="103">
        <v>0</v>
      </c>
      <c r="X26" s="103">
        <v>0</v>
      </c>
      <c r="Y26" s="103">
        <v>1</v>
      </c>
      <c r="Z26" s="103">
        <v>12</v>
      </c>
    </row>
    <row r="27" spans="1:26" ht="12" customHeight="1">
      <c r="A27" s="68"/>
      <c r="B27" s="69" t="s">
        <v>86</v>
      </c>
      <c r="C27" s="88">
        <v>221</v>
      </c>
      <c r="D27" s="89">
        <v>0</v>
      </c>
      <c r="E27" s="88">
        <v>1</v>
      </c>
      <c r="F27" s="88">
        <v>0</v>
      </c>
      <c r="G27" s="88">
        <v>0</v>
      </c>
      <c r="H27" s="89">
        <v>0</v>
      </c>
      <c r="I27" s="89">
        <v>11</v>
      </c>
      <c r="J27" s="89">
        <v>0</v>
      </c>
      <c r="K27" s="89">
        <v>7</v>
      </c>
      <c r="L27" s="89">
        <v>0</v>
      </c>
      <c r="M27" s="89">
        <v>240</v>
      </c>
      <c r="N27" s="68"/>
      <c r="O27" s="69" t="s">
        <v>86</v>
      </c>
      <c r="P27" s="105">
        <v>240</v>
      </c>
      <c r="Q27" s="106">
        <v>0</v>
      </c>
      <c r="R27" s="105">
        <v>1</v>
      </c>
      <c r="S27" s="105">
        <v>1</v>
      </c>
      <c r="T27" s="105">
        <v>1</v>
      </c>
      <c r="U27" s="106">
        <v>0</v>
      </c>
      <c r="V27" s="106">
        <v>7</v>
      </c>
      <c r="W27" s="106">
        <v>0</v>
      </c>
      <c r="X27" s="106">
        <v>18</v>
      </c>
      <c r="Y27" s="106">
        <v>2</v>
      </c>
      <c r="Z27" s="106">
        <v>270</v>
      </c>
    </row>
    <row r="28" spans="1:26" ht="12" customHeight="1">
      <c r="A28" s="68"/>
      <c r="B28" s="67" t="s">
        <v>13</v>
      </c>
      <c r="C28" s="86">
        <v>0</v>
      </c>
      <c r="D28" s="87">
        <v>0</v>
      </c>
      <c r="E28" s="86">
        <v>0</v>
      </c>
      <c r="F28" s="86">
        <v>0</v>
      </c>
      <c r="G28" s="86">
        <v>0</v>
      </c>
      <c r="H28" s="87">
        <v>0</v>
      </c>
      <c r="I28" s="87">
        <v>0</v>
      </c>
      <c r="J28" s="87">
        <v>0</v>
      </c>
      <c r="K28" s="87">
        <v>0</v>
      </c>
      <c r="L28" s="87">
        <v>0</v>
      </c>
      <c r="M28" s="87">
        <v>0</v>
      </c>
      <c r="N28" s="68"/>
      <c r="O28" s="67" t="s">
        <v>13</v>
      </c>
      <c r="P28" s="103">
        <v>0</v>
      </c>
      <c r="Q28" s="104">
        <v>0</v>
      </c>
      <c r="R28" s="103">
        <v>0</v>
      </c>
      <c r="S28" s="103">
        <v>0</v>
      </c>
      <c r="T28" s="103">
        <v>0</v>
      </c>
      <c r="U28" s="104">
        <v>0</v>
      </c>
      <c r="V28" s="104">
        <v>0</v>
      </c>
      <c r="W28" s="104">
        <v>0</v>
      </c>
      <c r="X28" s="104">
        <v>0</v>
      </c>
      <c r="Y28" s="104">
        <v>0</v>
      </c>
      <c r="Z28" s="104">
        <v>0</v>
      </c>
    </row>
    <row r="29" spans="1:26" ht="12" customHeight="1">
      <c r="A29" s="68"/>
      <c r="B29" s="69" t="s">
        <v>1</v>
      </c>
      <c r="C29" s="90">
        <v>221</v>
      </c>
      <c r="D29" s="91">
        <v>0</v>
      </c>
      <c r="E29" s="90">
        <v>1</v>
      </c>
      <c r="F29" s="90">
        <v>0</v>
      </c>
      <c r="G29" s="90">
        <v>0</v>
      </c>
      <c r="H29" s="91">
        <v>0</v>
      </c>
      <c r="I29" s="91">
        <v>11</v>
      </c>
      <c r="J29" s="91">
        <v>0</v>
      </c>
      <c r="K29" s="91">
        <v>7</v>
      </c>
      <c r="L29" s="91">
        <v>0</v>
      </c>
      <c r="M29" s="91">
        <v>240</v>
      </c>
      <c r="N29" s="68"/>
      <c r="O29" s="69" t="s">
        <v>1</v>
      </c>
      <c r="P29" s="107">
        <v>240</v>
      </c>
      <c r="Q29" s="108">
        <v>0</v>
      </c>
      <c r="R29" s="107">
        <v>1</v>
      </c>
      <c r="S29" s="107">
        <v>1</v>
      </c>
      <c r="T29" s="107">
        <v>1</v>
      </c>
      <c r="U29" s="108">
        <v>0</v>
      </c>
      <c r="V29" s="108">
        <v>7</v>
      </c>
      <c r="W29" s="108">
        <v>0</v>
      </c>
      <c r="X29" s="108">
        <v>18</v>
      </c>
      <c r="Y29" s="108">
        <v>2</v>
      </c>
      <c r="Z29" s="108">
        <v>270</v>
      </c>
    </row>
    <row r="30" spans="1:26" ht="12" customHeight="1">
      <c r="A30" s="66" t="s">
        <v>107</v>
      </c>
      <c r="B30" s="67" t="s">
        <v>15</v>
      </c>
      <c r="C30" s="86">
        <v>73</v>
      </c>
      <c r="D30" s="87">
        <v>0</v>
      </c>
      <c r="E30" s="86">
        <v>4</v>
      </c>
      <c r="F30" s="86">
        <v>0</v>
      </c>
      <c r="G30" s="86">
        <v>1</v>
      </c>
      <c r="H30" s="87">
        <v>0</v>
      </c>
      <c r="I30" s="87">
        <v>4</v>
      </c>
      <c r="J30" s="87">
        <v>0</v>
      </c>
      <c r="K30" s="87">
        <v>8</v>
      </c>
      <c r="L30" s="87">
        <v>2</v>
      </c>
      <c r="M30" s="87">
        <v>92</v>
      </c>
      <c r="N30" s="66" t="s">
        <v>115</v>
      </c>
      <c r="O30" s="67" t="s">
        <v>15</v>
      </c>
      <c r="P30" s="103">
        <v>108</v>
      </c>
      <c r="Q30" s="104">
        <v>0</v>
      </c>
      <c r="R30" s="103">
        <v>5</v>
      </c>
      <c r="S30" s="103">
        <v>5</v>
      </c>
      <c r="T30" s="103">
        <v>8</v>
      </c>
      <c r="U30" s="104">
        <v>0</v>
      </c>
      <c r="V30" s="104">
        <v>3</v>
      </c>
      <c r="W30" s="104">
        <v>0</v>
      </c>
      <c r="X30" s="104">
        <v>65</v>
      </c>
      <c r="Y30" s="104">
        <v>9</v>
      </c>
      <c r="Z30" s="104">
        <v>203</v>
      </c>
    </row>
    <row r="31" spans="1:26" ht="12" customHeight="1">
      <c r="A31" s="66" t="s">
        <v>108</v>
      </c>
      <c r="B31" s="67" t="s">
        <v>14</v>
      </c>
      <c r="C31" s="86">
        <v>0</v>
      </c>
      <c r="D31" s="86">
        <v>0</v>
      </c>
      <c r="E31" s="86">
        <v>0</v>
      </c>
      <c r="F31" s="86">
        <v>0</v>
      </c>
      <c r="G31" s="86">
        <v>0</v>
      </c>
      <c r="H31" s="86">
        <v>0</v>
      </c>
      <c r="I31" s="86">
        <v>0</v>
      </c>
      <c r="J31" s="86">
        <v>0</v>
      </c>
      <c r="K31" s="86">
        <v>0</v>
      </c>
      <c r="L31" s="86">
        <v>0</v>
      </c>
      <c r="M31" s="86">
        <v>0</v>
      </c>
      <c r="N31" s="66" t="s">
        <v>108</v>
      </c>
      <c r="O31" s="67" t="s">
        <v>14</v>
      </c>
      <c r="P31" s="103">
        <v>0</v>
      </c>
      <c r="Q31" s="103">
        <v>0</v>
      </c>
      <c r="R31" s="103">
        <v>0</v>
      </c>
      <c r="S31" s="103">
        <v>0</v>
      </c>
      <c r="T31" s="103">
        <v>0</v>
      </c>
      <c r="U31" s="103">
        <v>0</v>
      </c>
      <c r="V31" s="103">
        <v>0</v>
      </c>
      <c r="W31" s="103">
        <v>0</v>
      </c>
      <c r="X31" s="103">
        <v>0</v>
      </c>
      <c r="Y31" s="103">
        <v>0</v>
      </c>
      <c r="Z31" s="103">
        <v>0</v>
      </c>
    </row>
    <row r="32" spans="1:26" ht="12" customHeight="1">
      <c r="A32" s="68"/>
      <c r="B32" s="69" t="s">
        <v>86</v>
      </c>
      <c r="C32" s="88">
        <v>73</v>
      </c>
      <c r="D32" s="89">
        <v>0</v>
      </c>
      <c r="E32" s="88">
        <v>4</v>
      </c>
      <c r="F32" s="88">
        <v>0</v>
      </c>
      <c r="G32" s="88">
        <v>1</v>
      </c>
      <c r="H32" s="89">
        <v>0</v>
      </c>
      <c r="I32" s="89">
        <v>4</v>
      </c>
      <c r="J32" s="89">
        <v>0</v>
      </c>
      <c r="K32" s="89">
        <v>8</v>
      </c>
      <c r="L32" s="89">
        <v>2</v>
      </c>
      <c r="M32" s="89">
        <v>92</v>
      </c>
      <c r="N32" s="68"/>
      <c r="O32" s="69" t="s">
        <v>86</v>
      </c>
      <c r="P32" s="105">
        <v>108</v>
      </c>
      <c r="Q32" s="106">
        <v>0</v>
      </c>
      <c r="R32" s="105">
        <v>5</v>
      </c>
      <c r="S32" s="105">
        <v>5</v>
      </c>
      <c r="T32" s="105">
        <v>8</v>
      </c>
      <c r="U32" s="106">
        <v>0</v>
      </c>
      <c r="V32" s="106">
        <v>3</v>
      </c>
      <c r="W32" s="106">
        <v>0</v>
      </c>
      <c r="X32" s="106">
        <v>65</v>
      </c>
      <c r="Y32" s="106">
        <v>9</v>
      </c>
      <c r="Z32" s="106">
        <v>203</v>
      </c>
    </row>
    <row r="33" spans="1:26" ht="12" customHeight="1">
      <c r="A33" s="68"/>
      <c r="B33" s="67" t="s">
        <v>13</v>
      </c>
      <c r="C33" s="86">
        <v>0</v>
      </c>
      <c r="D33" s="87">
        <v>0</v>
      </c>
      <c r="E33" s="86">
        <v>0</v>
      </c>
      <c r="F33" s="86">
        <v>0</v>
      </c>
      <c r="G33" s="86">
        <v>0</v>
      </c>
      <c r="H33" s="87">
        <v>0</v>
      </c>
      <c r="I33" s="87">
        <v>0</v>
      </c>
      <c r="J33" s="87">
        <v>0</v>
      </c>
      <c r="K33" s="87">
        <v>0</v>
      </c>
      <c r="L33" s="87">
        <v>0</v>
      </c>
      <c r="M33" s="87">
        <v>0</v>
      </c>
      <c r="N33" s="68"/>
      <c r="O33" s="67" t="s">
        <v>13</v>
      </c>
      <c r="P33" s="103">
        <v>0</v>
      </c>
      <c r="Q33" s="104">
        <v>0</v>
      </c>
      <c r="R33" s="103">
        <v>0</v>
      </c>
      <c r="S33" s="103">
        <v>0</v>
      </c>
      <c r="T33" s="103">
        <v>0</v>
      </c>
      <c r="U33" s="104">
        <v>0</v>
      </c>
      <c r="V33" s="104">
        <v>0</v>
      </c>
      <c r="W33" s="104">
        <v>0</v>
      </c>
      <c r="X33" s="104">
        <v>0</v>
      </c>
      <c r="Y33" s="104">
        <v>0</v>
      </c>
      <c r="Z33" s="104">
        <v>0</v>
      </c>
    </row>
    <row r="34" spans="1:26" ht="12" customHeight="1">
      <c r="A34" s="68"/>
      <c r="B34" s="69" t="s">
        <v>1</v>
      </c>
      <c r="C34" s="90">
        <v>73</v>
      </c>
      <c r="D34" s="91">
        <v>0</v>
      </c>
      <c r="E34" s="90">
        <v>4</v>
      </c>
      <c r="F34" s="90">
        <v>0</v>
      </c>
      <c r="G34" s="90">
        <v>1</v>
      </c>
      <c r="H34" s="91">
        <v>0</v>
      </c>
      <c r="I34" s="91">
        <v>4</v>
      </c>
      <c r="J34" s="91">
        <v>0</v>
      </c>
      <c r="K34" s="91">
        <v>8</v>
      </c>
      <c r="L34" s="91">
        <v>2</v>
      </c>
      <c r="M34" s="91">
        <v>92</v>
      </c>
      <c r="N34" s="68"/>
      <c r="O34" s="69" t="s">
        <v>1</v>
      </c>
      <c r="P34" s="107">
        <v>108</v>
      </c>
      <c r="Q34" s="108">
        <v>0</v>
      </c>
      <c r="R34" s="107">
        <v>5</v>
      </c>
      <c r="S34" s="107">
        <v>5</v>
      </c>
      <c r="T34" s="107">
        <v>8</v>
      </c>
      <c r="U34" s="108">
        <v>0</v>
      </c>
      <c r="V34" s="108">
        <v>3</v>
      </c>
      <c r="W34" s="108">
        <v>0</v>
      </c>
      <c r="X34" s="108">
        <v>65</v>
      </c>
      <c r="Y34" s="108">
        <v>9</v>
      </c>
      <c r="Z34" s="108">
        <v>203</v>
      </c>
    </row>
    <row r="35" spans="1:26" ht="12" customHeight="1">
      <c r="A35" s="66" t="s">
        <v>96</v>
      </c>
      <c r="B35" s="67" t="s">
        <v>15</v>
      </c>
      <c r="C35" s="86">
        <v>2</v>
      </c>
      <c r="D35" s="87">
        <v>0</v>
      </c>
      <c r="E35" s="86">
        <v>0</v>
      </c>
      <c r="F35" s="86">
        <v>1</v>
      </c>
      <c r="G35" s="86">
        <v>0</v>
      </c>
      <c r="H35" s="87">
        <v>0</v>
      </c>
      <c r="I35" s="87">
        <v>3</v>
      </c>
      <c r="J35" s="87">
        <v>0</v>
      </c>
      <c r="K35" s="87">
        <v>10</v>
      </c>
      <c r="L35" s="87">
        <v>1</v>
      </c>
      <c r="M35" s="87">
        <v>17</v>
      </c>
      <c r="N35" s="66" t="s">
        <v>96</v>
      </c>
      <c r="O35" s="67" t="s">
        <v>15</v>
      </c>
      <c r="P35" s="103">
        <v>1</v>
      </c>
      <c r="Q35" s="104">
        <v>0</v>
      </c>
      <c r="R35" s="103">
        <v>4</v>
      </c>
      <c r="S35" s="103">
        <v>0</v>
      </c>
      <c r="T35" s="103">
        <v>0</v>
      </c>
      <c r="U35" s="104">
        <v>0</v>
      </c>
      <c r="V35" s="104">
        <v>7</v>
      </c>
      <c r="W35" s="104">
        <v>0</v>
      </c>
      <c r="X35" s="104">
        <v>17</v>
      </c>
      <c r="Y35" s="104">
        <v>5</v>
      </c>
      <c r="Z35" s="104">
        <v>34</v>
      </c>
    </row>
    <row r="36" spans="1:26" ht="12" customHeight="1">
      <c r="A36" s="68"/>
      <c r="B36" s="67" t="s">
        <v>14</v>
      </c>
      <c r="C36" s="86">
        <v>0</v>
      </c>
      <c r="D36" s="86">
        <v>0</v>
      </c>
      <c r="E36" s="86">
        <v>0</v>
      </c>
      <c r="F36" s="86">
        <v>0</v>
      </c>
      <c r="G36" s="86">
        <v>0</v>
      </c>
      <c r="H36" s="86">
        <v>0</v>
      </c>
      <c r="I36" s="86">
        <v>0</v>
      </c>
      <c r="J36" s="86">
        <v>0</v>
      </c>
      <c r="K36" s="86">
        <v>0</v>
      </c>
      <c r="L36" s="86">
        <v>0</v>
      </c>
      <c r="M36" s="86">
        <v>0</v>
      </c>
      <c r="N36" s="68"/>
      <c r="O36" s="67" t="s">
        <v>14</v>
      </c>
      <c r="P36" s="103">
        <v>0</v>
      </c>
      <c r="Q36" s="103">
        <v>0</v>
      </c>
      <c r="R36" s="103">
        <v>0</v>
      </c>
      <c r="S36" s="103">
        <v>0</v>
      </c>
      <c r="T36" s="103">
        <v>0</v>
      </c>
      <c r="U36" s="103">
        <v>0</v>
      </c>
      <c r="V36" s="103">
        <v>0</v>
      </c>
      <c r="W36" s="103">
        <v>0</v>
      </c>
      <c r="X36" s="103">
        <v>0</v>
      </c>
      <c r="Y36" s="103">
        <v>0</v>
      </c>
      <c r="Z36" s="103">
        <v>0</v>
      </c>
    </row>
    <row r="37" spans="1:26" ht="12" customHeight="1">
      <c r="A37" s="68"/>
      <c r="B37" s="69" t="s">
        <v>86</v>
      </c>
      <c r="C37" s="88">
        <v>2</v>
      </c>
      <c r="D37" s="89">
        <v>0</v>
      </c>
      <c r="E37" s="88">
        <v>0</v>
      </c>
      <c r="F37" s="88">
        <v>1</v>
      </c>
      <c r="G37" s="88">
        <v>0</v>
      </c>
      <c r="H37" s="89">
        <v>0</v>
      </c>
      <c r="I37" s="89">
        <v>3</v>
      </c>
      <c r="J37" s="89">
        <v>0</v>
      </c>
      <c r="K37" s="89">
        <v>10</v>
      </c>
      <c r="L37" s="89">
        <v>1</v>
      </c>
      <c r="M37" s="89">
        <v>17</v>
      </c>
      <c r="N37" s="68"/>
      <c r="O37" s="69" t="s">
        <v>86</v>
      </c>
      <c r="P37" s="105">
        <v>1</v>
      </c>
      <c r="Q37" s="106">
        <v>0</v>
      </c>
      <c r="R37" s="105">
        <v>4</v>
      </c>
      <c r="S37" s="105">
        <v>0</v>
      </c>
      <c r="T37" s="105">
        <v>0</v>
      </c>
      <c r="U37" s="106">
        <v>0</v>
      </c>
      <c r="V37" s="106">
        <v>7</v>
      </c>
      <c r="W37" s="106">
        <v>0</v>
      </c>
      <c r="X37" s="106">
        <v>17</v>
      </c>
      <c r="Y37" s="106">
        <v>5</v>
      </c>
      <c r="Z37" s="106">
        <v>34</v>
      </c>
    </row>
    <row r="38" spans="1:26" ht="12" customHeight="1">
      <c r="A38" s="68"/>
      <c r="B38" s="67" t="s">
        <v>13</v>
      </c>
      <c r="C38" s="86">
        <v>0</v>
      </c>
      <c r="D38" s="87">
        <v>0</v>
      </c>
      <c r="E38" s="86">
        <v>0</v>
      </c>
      <c r="F38" s="86">
        <v>0</v>
      </c>
      <c r="G38" s="86">
        <v>0</v>
      </c>
      <c r="H38" s="87">
        <v>0</v>
      </c>
      <c r="I38" s="87">
        <v>0</v>
      </c>
      <c r="J38" s="87">
        <v>0</v>
      </c>
      <c r="K38" s="87">
        <v>0</v>
      </c>
      <c r="L38" s="87">
        <v>0</v>
      </c>
      <c r="M38" s="87">
        <v>0</v>
      </c>
      <c r="N38" s="68"/>
      <c r="O38" s="67" t="s">
        <v>13</v>
      </c>
      <c r="P38" s="103">
        <v>0</v>
      </c>
      <c r="Q38" s="104">
        <v>0</v>
      </c>
      <c r="R38" s="103">
        <v>0</v>
      </c>
      <c r="S38" s="103">
        <v>0</v>
      </c>
      <c r="T38" s="103">
        <v>0</v>
      </c>
      <c r="U38" s="104">
        <v>0</v>
      </c>
      <c r="V38" s="104">
        <v>0</v>
      </c>
      <c r="W38" s="104">
        <v>0</v>
      </c>
      <c r="X38" s="104">
        <v>0</v>
      </c>
      <c r="Y38" s="104">
        <v>0</v>
      </c>
      <c r="Z38" s="104">
        <v>0</v>
      </c>
    </row>
    <row r="39" spans="1:26" ht="12" customHeight="1">
      <c r="B39" s="69" t="s">
        <v>1</v>
      </c>
      <c r="C39" s="90">
        <v>2</v>
      </c>
      <c r="D39" s="91">
        <v>0</v>
      </c>
      <c r="E39" s="90">
        <v>0</v>
      </c>
      <c r="F39" s="90">
        <v>1</v>
      </c>
      <c r="G39" s="90">
        <v>0</v>
      </c>
      <c r="H39" s="91">
        <v>0</v>
      </c>
      <c r="I39" s="91">
        <v>3</v>
      </c>
      <c r="J39" s="91">
        <v>0</v>
      </c>
      <c r="K39" s="91">
        <v>10</v>
      </c>
      <c r="L39" s="91">
        <v>1</v>
      </c>
      <c r="M39" s="91">
        <v>17</v>
      </c>
      <c r="O39" s="69" t="s">
        <v>1</v>
      </c>
      <c r="P39" s="107">
        <v>1</v>
      </c>
      <c r="Q39" s="108">
        <v>0</v>
      </c>
      <c r="R39" s="107">
        <v>4</v>
      </c>
      <c r="S39" s="107">
        <v>0</v>
      </c>
      <c r="T39" s="107">
        <v>0</v>
      </c>
      <c r="U39" s="108">
        <v>0</v>
      </c>
      <c r="V39" s="108">
        <v>7</v>
      </c>
      <c r="W39" s="108">
        <v>0</v>
      </c>
      <c r="X39" s="108">
        <v>17</v>
      </c>
      <c r="Y39" s="108">
        <v>5</v>
      </c>
      <c r="Z39" s="108">
        <v>34</v>
      </c>
    </row>
    <row r="40" spans="1:26" ht="12" customHeight="1">
      <c r="A40" s="66" t="s">
        <v>97</v>
      </c>
      <c r="B40" s="67" t="s">
        <v>15</v>
      </c>
      <c r="C40" s="86">
        <v>2</v>
      </c>
      <c r="D40" s="87">
        <v>0</v>
      </c>
      <c r="E40" s="86">
        <v>6</v>
      </c>
      <c r="F40" s="86">
        <v>0</v>
      </c>
      <c r="G40" s="86">
        <v>1</v>
      </c>
      <c r="H40" s="87">
        <v>1</v>
      </c>
      <c r="I40" s="87">
        <v>1</v>
      </c>
      <c r="J40" s="87">
        <v>0</v>
      </c>
      <c r="K40" s="87">
        <v>31</v>
      </c>
      <c r="L40" s="87">
        <v>1</v>
      </c>
      <c r="M40" s="87">
        <v>43</v>
      </c>
      <c r="N40" s="66" t="s">
        <v>97</v>
      </c>
      <c r="O40" s="67" t="s">
        <v>15</v>
      </c>
      <c r="P40" s="103">
        <v>3</v>
      </c>
      <c r="Q40" s="104">
        <v>0</v>
      </c>
      <c r="R40" s="103">
        <v>2</v>
      </c>
      <c r="S40" s="103">
        <v>0</v>
      </c>
      <c r="T40" s="103">
        <v>1</v>
      </c>
      <c r="U40" s="104">
        <v>0</v>
      </c>
      <c r="V40" s="104">
        <v>2</v>
      </c>
      <c r="W40" s="104">
        <v>0</v>
      </c>
      <c r="X40" s="104">
        <v>14</v>
      </c>
      <c r="Y40" s="104">
        <v>5</v>
      </c>
      <c r="Z40" s="104">
        <v>27</v>
      </c>
    </row>
    <row r="41" spans="1:26" ht="12" customHeight="1">
      <c r="A41" s="68"/>
      <c r="B41" s="67" t="s">
        <v>14</v>
      </c>
      <c r="C41" s="86">
        <v>0</v>
      </c>
      <c r="D41" s="86">
        <v>0</v>
      </c>
      <c r="E41" s="86">
        <v>0</v>
      </c>
      <c r="F41" s="86">
        <v>0</v>
      </c>
      <c r="G41" s="86">
        <v>0</v>
      </c>
      <c r="H41" s="86">
        <v>0</v>
      </c>
      <c r="I41" s="86">
        <v>0</v>
      </c>
      <c r="J41" s="86">
        <v>0</v>
      </c>
      <c r="K41" s="86">
        <v>0</v>
      </c>
      <c r="L41" s="86">
        <v>0</v>
      </c>
      <c r="M41" s="86">
        <v>0</v>
      </c>
      <c r="N41" s="68"/>
      <c r="O41" s="67" t="s">
        <v>14</v>
      </c>
      <c r="P41" s="103">
        <v>0</v>
      </c>
      <c r="Q41" s="103">
        <v>0</v>
      </c>
      <c r="R41" s="103">
        <v>0</v>
      </c>
      <c r="S41" s="103">
        <v>0</v>
      </c>
      <c r="T41" s="103">
        <v>0</v>
      </c>
      <c r="U41" s="103">
        <v>0</v>
      </c>
      <c r="V41" s="103">
        <v>0</v>
      </c>
      <c r="W41" s="103">
        <v>0</v>
      </c>
      <c r="X41" s="103">
        <v>0</v>
      </c>
      <c r="Y41" s="103">
        <v>0</v>
      </c>
      <c r="Z41" s="103">
        <v>0</v>
      </c>
    </row>
    <row r="42" spans="1:26" ht="12" customHeight="1">
      <c r="A42" s="68"/>
      <c r="B42" s="69" t="s">
        <v>86</v>
      </c>
      <c r="C42" s="88">
        <v>2</v>
      </c>
      <c r="D42" s="89">
        <v>0</v>
      </c>
      <c r="E42" s="88">
        <v>6</v>
      </c>
      <c r="F42" s="88">
        <v>0</v>
      </c>
      <c r="G42" s="88">
        <v>1</v>
      </c>
      <c r="H42" s="89">
        <v>1</v>
      </c>
      <c r="I42" s="89">
        <v>1</v>
      </c>
      <c r="J42" s="89">
        <v>0</v>
      </c>
      <c r="K42" s="89">
        <v>31</v>
      </c>
      <c r="L42" s="89">
        <v>1</v>
      </c>
      <c r="M42" s="89">
        <v>43</v>
      </c>
      <c r="N42" s="68"/>
      <c r="O42" s="69" t="s">
        <v>86</v>
      </c>
      <c r="P42" s="105">
        <v>3</v>
      </c>
      <c r="Q42" s="106">
        <v>0</v>
      </c>
      <c r="R42" s="105">
        <v>2</v>
      </c>
      <c r="S42" s="105">
        <v>0</v>
      </c>
      <c r="T42" s="105">
        <v>1</v>
      </c>
      <c r="U42" s="106">
        <v>0</v>
      </c>
      <c r="V42" s="106">
        <v>2</v>
      </c>
      <c r="W42" s="106">
        <v>0</v>
      </c>
      <c r="X42" s="106">
        <v>14</v>
      </c>
      <c r="Y42" s="106">
        <v>5</v>
      </c>
      <c r="Z42" s="106">
        <v>27</v>
      </c>
    </row>
    <row r="43" spans="1:26" ht="12" customHeight="1">
      <c r="A43" s="68"/>
      <c r="B43" s="67" t="s">
        <v>13</v>
      </c>
      <c r="C43" s="86">
        <v>0</v>
      </c>
      <c r="D43" s="87">
        <v>0</v>
      </c>
      <c r="E43" s="86">
        <v>0</v>
      </c>
      <c r="F43" s="86">
        <v>0</v>
      </c>
      <c r="G43" s="86">
        <v>0</v>
      </c>
      <c r="H43" s="87">
        <v>0</v>
      </c>
      <c r="I43" s="87">
        <v>0</v>
      </c>
      <c r="J43" s="87">
        <v>0</v>
      </c>
      <c r="K43" s="87">
        <v>0</v>
      </c>
      <c r="L43" s="87">
        <v>0</v>
      </c>
      <c r="M43" s="87">
        <v>0</v>
      </c>
      <c r="N43" s="68"/>
      <c r="O43" s="67" t="s">
        <v>13</v>
      </c>
      <c r="P43" s="103">
        <v>0</v>
      </c>
      <c r="Q43" s="104">
        <v>0</v>
      </c>
      <c r="R43" s="103">
        <v>0</v>
      </c>
      <c r="S43" s="103">
        <v>0</v>
      </c>
      <c r="T43" s="103">
        <v>0</v>
      </c>
      <c r="U43" s="104">
        <v>0</v>
      </c>
      <c r="V43" s="104">
        <v>0</v>
      </c>
      <c r="W43" s="104">
        <v>0</v>
      </c>
      <c r="X43" s="104">
        <v>0</v>
      </c>
      <c r="Y43" s="104">
        <v>0</v>
      </c>
      <c r="Z43" s="104">
        <v>0</v>
      </c>
    </row>
    <row r="44" spans="1:26" ht="12" customHeight="1">
      <c r="A44" s="68"/>
      <c r="B44" s="69" t="s">
        <v>1</v>
      </c>
      <c r="C44" s="90">
        <v>2</v>
      </c>
      <c r="D44" s="91">
        <v>0</v>
      </c>
      <c r="E44" s="90">
        <v>6</v>
      </c>
      <c r="F44" s="90">
        <v>0</v>
      </c>
      <c r="G44" s="90">
        <v>1</v>
      </c>
      <c r="H44" s="91">
        <v>1</v>
      </c>
      <c r="I44" s="91">
        <v>1</v>
      </c>
      <c r="J44" s="91">
        <v>0</v>
      </c>
      <c r="K44" s="91">
        <v>31</v>
      </c>
      <c r="L44" s="91">
        <v>1</v>
      </c>
      <c r="M44" s="91">
        <v>43</v>
      </c>
      <c r="N44" s="68"/>
      <c r="O44" s="69" t="s">
        <v>1</v>
      </c>
      <c r="P44" s="107">
        <v>3</v>
      </c>
      <c r="Q44" s="108">
        <v>0</v>
      </c>
      <c r="R44" s="107">
        <v>2</v>
      </c>
      <c r="S44" s="107">
        <v>0</v>
      </c>
      <c r="T44" s="107">
        <v>1</v>
      </c>
      <c r="U44" s="108">
        <v>0</v>
      </c>
      <c r="V44" s="108">
        <v>2</v>
      </c>
      <c r="W44" s="108">
        <v>0</v>
      </c>
      <c r="X44" s="108">
        <v>14</v>
      </c>
      <c r="Y44" s="108">
        <v>5</v>
      </c>
      <c r="Z44" s="108">
        <v>27</v>
      </c>
    </row>
    <row r="45" spans="1:26" ht="12" customHeight="1">
      <c r="A45" s="64" t="s">
        <v>133</v>
      </c>
      <c r="B45" s="63"/>
      <c r="C45" s="63"/>
      <c r="D45" s="63"/>
      <c r="E45" s="63"/>
      <c r="F45" s="63"/>
      <c r="G45" s="63"/>
      <c r="H45" s="63"/>
      <c r="I45" s="63"/>
      <c r="J45" s="63"/>
      <c r="K45" s="63"/>
      <c r="L45" s="63"/>
      <c r="M45" s="63"/>
      <c r="N45" s="64" t="s">
        <v>133</v>
      </c>
      <c r="O45" s="63"/>
      <c r="P45" s="63"/>
      <c r="Q45" s="63"/>
      <c r="R45" s="63"/>
      <c r="S45" s="63"/>
      <c r="T45" s="63"/>
      <c r="U45" s="63"/>
      <c r="V45" s="63"/>
      <c r="W45" s="63"/>
      <c r="X45" s="63"/>
      <c r="Y45" s="63"/>
      <c r="Z45" s="63"/>
    </row>
    <row r="46" spans="1:26" ht="12" customHeight="1">
      <c r="A46" s="68"/>
      <c r="B46" s="69"/>
      <c r="C46" s="72"/>
      <c r="D46" s="73"/>
      <c r="E46" s="72"/>
      <c r="F46" s="72"/>
      <c r="G46" s="72"/>
      <c r="H46" s="73"/>
      <c r="I46" s="73"/>
      <c r="J46" s="73"/>
      <c r="K46" s="73"/>
      <c r="L46" s="73"/>
      <c r="M46" s="73"/>
      <c r="N46" s="68"/>
      <c r="O46" s="69"/>
      <c r="P46" s="72"/>
      <c r="Q46" s="73"/>
      <c r="R46" s="72"/>
      <c r="S46" s="72"/>
      <c r="T46" s="72"/>
      <c r="U46" s="73"/>
      <c r="V46" s="73"/>
      <c r="W46" s="73"/>
      <c r="X46" s="73"/>
      <c r="Y46" s="73"/>
      <c r="Z46" s="73"/>
    </row>
    <row r="47" spans="1:26" ht="12" customHeight="1">
      <c r="A47" s="63"/>
      <c r="B47" s="63"/>
      <c r="C47" s="157" t="s">
        <v>17</v>
      </c>
      <c r="D47" s="157"/>
      <c r="E47" s="157"/>
      <c r="F47" s="157"/>
      <c r="G47" s="157"/>
      <c r="H47" s="157"/>
      <c r="I47" s="157"/>
      <c r="J47" s="157"/>
      <c r="K47" s="157"/>
      <c r="L47" s="157"/>
      <c r="M47" s="157"/>
      <c r="N47" s="63"/>
      <c r="O47" s="63"/>
      <c r="P47" s="57"/>
      <c r="Q47" s="157" t="s">
        <v>24</v>
      </c>
      <c r="R47" s="157"/>
      <c r="S47" s="157"/>
      <c r="T47" s="157"/>
      <c r="U47" s="157"/>
      <c r="V47" s="157"/>
      <c r="W47" s="157"/>
      <c r="X47" s="157"/>
      <c r="Y47" s="157"/>
      <c r="Z47" s="157"/>
    </row>
    <row r="48" spans="1:26" ht="38.25" customHeight="1">
      <c r="A48" s="66" t="s">
        <v>23</v>
      </c>
      <c r="B48" s="66" t="s">
        <v>25</v>
      </c>
      <c r="C48" s="45" t="s">
        <v>11</v>
      </c>
      <c r="D48" s="45" t="s">
        <v>10</v>
      </c>
      <c r="E48" s="45" t="s">
        <v>82</v>
      </c>
      <c r="F48" s="45" t="s">
        <v>8</v>
      </c>
      <c r="G48" s="45" t="s">
        <v>7</v>
      </c>
      <c r="H48" s="45" t="s">
        <v>6</v>
      </c>
      <c r="I48" s="45" t="s">
        <v>83</v>
      </c>
      <c r="J48" s="45" t="s">
        <v>4</v>
      </c>
      <c r="K48" s="45" t="s">
        <v>84</v>
      </c>
      <c r="L48" s="45" t="s">
        <v>2</v>
      </c>
      <c r="M48" s="45" t="s">
        <v>85</v>
      </c>
      <c r="N48" s="66" t="s">
        <v>23</v>
      </c>
      <c r="O48" s="49" t="s">
        <v>25</v>
      </c>
      <c r="P48" s="45" t="s">
        <v>11</v>
      </c>
      <c r="Q48" s="45" t="s">
        <v>10</v>
      </c>
      <c r="R48" s="45" t="s">
        <v>82</v>
      </c>
      <c r="S48" s="45" t="s">
        <v>8</v>
      </c>
      <c r="T48" s="45" t="s">
        <v>7</v>
      </c>
      <c r="U48" s="45" t="s">
        <v>6</v>
      </c>
      <c r="V48" s="45" t="s">
        <v>83</v>
      </c>
      <c r="W48" s="45" t="s">
        <v>4</v>
      </c>
      <c r="X48" s="45" t="s">
        <v>84</v>
      </c>
      <c r="Y48" s="45" t="s">
        <v>2</v>
      </c>
      <c r="Z48" s="45" t="s">
        <v>81</v>
      </c>
    </row>
    <row r="49" spans="1:26" ht="12" customHeight="1">
      <c r="A49" s="66" t="s">
        <v>105</v>
      </c>
      <c r="B49" s="67" t="s">
        <v>15</v>
      </c>
      <c r="C49" s="86">
        <v>73</v>
      </c>
      <c r="D49" s="87">
        <v>0</v>
      </c>
      <c r="E49" s="86">
        <v>16</v>
      </c>
      <c r="F49" s="86">
        <v>1</v>
      </c>
      <c r="G49" s="86">
        <v>3</v>
      </c>
      <c r="H49" s="87">
        <v>0</v>
      </c>
      <c r="I49" s="87">
        <v>8</v>
      </c>
      <c r="J49" s="87">
        <v>0</v>
      </c>
      <c r="K49" s="87">
        <v>52</v>
      </c>
      <c r="L49" s="87">
        <v>7</v>
      </c>
      <c r="M49" s="87">
        <v>160</v>
      </c>
      <c r="N49" s="68"/>
      <c r="O49" s="67" t="s">
        <v>15</v>
      </c>
      <c r="P49" s="103">
        <v>36</v>
      </c>
      <c r="Q49" s="104">
        <v>0</v>
      </c>
      <c r="R49" s="103">
        <v>3</v>
      </c>
      <c r="S49" s="103">
        <v>6</v>
      </c>
      <c r="T49" s="103">
        <v>2</v>
      </c>
      <c r="U49" s="104">
        <v>0</v>
      </c>
      <c r="V49" s="104">
        <v>9</v>
      </c>
      <c r="W49" s="104">
        <v>0</v>
      </c>
      <c r="X49" s="104">
        <v>50</v>
      </c>
      <c r="Y49" s="104">
        <v>6</v>
      </c>
      <c r="Z49" s="104">
        <v>112</v>
      </c>
    </row>
    <row r="50" spans="1:26" ht="12" customHeight="1">
      <c r="A50" s="66" t="s">
        <v>106</v>
      </c>
      <c r="B50" s="67" t="s">
        <v>14</v>
      </c>
      <c r="C50" s="86">
        <v>8</v>
      </c>
      <c r="D50" s="86">
        <v>0</v>
      </c>
      <c r="E50" s="86">
        <v>0</v>
      </c>
      <c r="F50" s="86">
        <v>0</v>
      </c>
      <c r="G50" s="86">
        <v>1</v>
      </c>
      <c r="H50" s="86">
        <v>0</v>
      </c>
      <c r="I50" s="86">
        <v>1</v>
      </c>
      <c r="J50" s="86">
        <v>0</v>
      </c>
      <c r="K50" s="86">
        <v>5</v>
      </c>
      <c r="L50" s="86">
        <v>1</v>
      </c>
      <c r="M50" s="86">
        <v>16</v>
      </c>
      <c r="N50" s="68"/>
      <c r="O50" s="67" t="s">
        <v>14</v>
      </c>
      <c r="P50" s="103">
        <v>7</v>
      </c>
      <c r="Q50" s="103">
        <v>0</v>
      </c>
      <c r="R50" s="103">
        <v>0</v>
      </c>
      <c r="S50" s="103">
        <v>0</v>
      </c>
      <c r="T50" s="103">
        <v>0</v>
      </c>
      <c r="U50" s="103">
        <v>0</v>
      </c>
      <c r="V50" s="103">
        <v>0</v>
      </c>
      <c r="W50" s="103">
        <v>0</v>
      </c>
      <c r="X50" s="103">
        <v>5</v>
      </c>
      <c r="Y50" s="103">
        <v>2</v>
      </c>
      <c r="Z50" s="103">
        <v>14</v>
      </c>
    </row>
    <row r="51" spans="1:26" ht="12" customHeight="1">
      <c r="A51" s="68"/>
      <c r="B51" s="69" t="s">
        <v>86</v>
      </c>
      <c r="C51" s="88">
        <v>81</v>
      </c>
      <c r="D51" s="89">
        <v>0</v>
      </c>
      <c r="E51" s="88">
        <v>16</v>
      </c>
      <c r="F51" s="88">
        <v>1</v>
      </c>
      <c r="G51" s="88">
        <v>4</v>
      </c>
      <c r="H51" s="89">
        <v>0</v>
      </c>
      <c r="I51" s="89">
        <v>9</v>
      </c>
      <c r="J51" s="89">
        <v>0</v>
      </c>
      <c r="K51" s="89">
        <v>57</v>
      </c>
      <c r="L51" s="89">
        <v>8</v>
      </c>
      <c r="M51" s="89">
        <v>176</v>
      </c>
      <c r="N51" s="68"/>
      <c r="O51" s="69" t="s">
        <v>86</v>
      </c>
      <c r="P51" s="105">
        <v>43</v>
      </c>
      <c r="Q51" s="106">
        <v>0</v>
      </c>
      <c r="R51" s="105">
        <v>3</v>
      </c>
      <c r="S51" s="105">
        <v>6</v>
      </c>
      <c r="T51" s="105">
        <v>2</v>
      </c>
      <c r="U51" s="106">
        <v>0</v>
      </c>
      <c r="V51" s="106">
        <v>9</v>
      </c>
      <c r="W51" s="106">
        <v>0</v>
      </c>
      <c r="X51" s="106">
        <v>55</v>
      </c>
      <c r="Y51" s="106">
        <v>8</v>
      </c>
      <c r="Z51" s="106">
        <v>126</v>
      </c>
    </row>
    <row r="52" spans="1:26" ht="12" customHeight="1">
      <c r="A52" s="68"/>
      <c r="B52" s="67" t="s">
        <v>13</v>
      </c>
      <c r="C52" s="86">
        <v>0</v>
      </c>
      <c r="D52" s="87">
        <v>0</v>
      </c>
      <c r="E52" s="86">
        <v>0</v>
      </c>
      <c r="F52" s="86">
        <v>0</v>
      </c>
      <c r="G52" s="86">
        <v>0</v>
      </c>
      <c r="H52" s="87">
        <v>0</v>
      </c>
      <c r="I52" s="87">
        <v>0</v>
      </c>
      <c r="J52" s="87">
        <v>0</v>
      </c>
      <c r="K52" s="87">
        <v>0</v>
      </c>
      <c r="L52" s="87">
        <v>0</v>
      </c>
      <c r="M52" s="87">
        <v>0</v>
      </c>
      <c r="N52" s="68"/>
      <c r="O52" s="67" t="s">
        <v>13</v>
      </c>
      <c r="P52" s="103">
        <v>0</v>
      </c>
      <c r="Q52" s="104">
        <v>0</v>
      </c>
      <c r="R52" s="103">
        <v>0</v>
      </c>
      <c r="S52" s="103">
        <v>0</v>
      </c>
      <c r="T52" s="103">
        <v>0</v>
      </c>
      <c r="U52" s="104">
        <v>0</v>
      </c>
      <c r="V52" s="104">
        <v>0</v>
      </c>
      <c r="W52" s="104">
        <v>0</v>
      </c>
      <c r="X52" s="104">
        <v>0</v>
      </c>
      <c r="Y52" s="104">
        <v>0</v>
      </c>
      <c r="Z52" s="104">
        <v>0</v>
      </c>
    </row>
    <row r="53" spans="1:26" ht="12" customHeight="1">
      <c r="A53" s="68"/>
      <c r="B53" s="69" t="s">
        <v>1</v>
      </c>
      <c r="C53" s="90">
        <v>81</v>
      </c>
      <c r="D53" s="91">
        <v>0</v>
      </c>
      <c r="E53" s="90">
        <v>16</v>
      </c>
      <c r="F53" s="90">
        <v>1</v>
      </c>
      <c r="G53" s="90">
        <v>4</v>
      </c>
      <c r="H53" s="91">
        <v>0</v>
      </c>
      <c r="I53" s="91">
        <v>9</v>
      </c>
      <c r="J53" s="91">
        <v>0</v>
      </c>
      <c r="K53" s="91">
        <v>57</v>
      </c>
      <c r="L53" s="91">
        <v>8</v>
      </c>
      <c r="M53" s="91">
        <v>176</v>
      </c>
      <c r="O53" s="69" t="s">
        <v>1</v>
      </c>
      <c r="P53" s="107">
        <v>43</v>
      </c>
      <c r="Q53" s="108">
        <v>0</v>
      </c>
      <c r="R53" s="107">
        <v>3</v>
      </c>
      <c r="S53" s="107">
        <v>6</v>
      </c>
      <c r="T53" s="107">
        <v>2</v>
      </c>
      <c r="U53" s="108">
        <v>0</v>
      </c>
      <c r="V53" s="108">
        <v>9</v>
      </c>
      <c r="W53" s="108">
        <v>0</v>
      </c>
      <c r="X53" s="108">
        <v>55</v>
      </c>
      <c r="Y53" s="108">
        <v>8</v>
      </c>
      <c r="Z53" s="108">
        <v>126</v>
      </c>
    </row>
    <row r="54" spans="1:26" ht="12" customHeight="1">
      <c r="A54" s="64" t="s">
        <v>27</v>
      </c>
      <c r="B54" s="67" t="s">
        <v>15</v>
      </c>
      <c r="C54" s="86">
        <v>401</v>
      </c>
      <c r="D54" s="87">
        <v>0</v>
      </c>
      <c r="E54" s="86">
        <v>31</v>
      </c>
      <c r="F54" s="86">
        <v>4</v>
      </c>
      <c r="G54" s="86">
        <v>8</v>
      </c>
      <c r="H54" s="87">
        <v>4</v>
      </c>
      <c r="I54" s="87">
        <v>36</v>
      </c>
      <c r="J54" s="87">
        <v>0</v>
      </c>
      <c r="K54" s="87">
        <v>164</v>
      </c>
      <c r="L54" s="87">
        <v>14</v>
      </c>
      <c r="M54" s="87">
        <v>662</v>
      </c>
      <c r="N54" s="64" t="s">
        <v>27</v>
      </c>
      <c r="O54" s="67" t="s">
        <v>15</v>
      </c>
      <c r="P54" s="103">
        <v>405</v>
      </c>
      <c r="Q54" s="104">
        <v>0</v>
      </c>
      <c r="R54" s="103">
        <v>18</v>
      </c>
      <c r="S54" s="103">
        <v>12</v>
      </c>
      <c r="T54" s="103">
        <v>15</v>
      </c>
      <c r="U54" s="104">
        <v>1</v>
      </c>
      <c r="V54" s="104">
        <v>35</v>
      </c>
      <c r="W54" s="104">
        <v>0</v>
      </c>
      <c r="X54" s="104">
        <v>199</v>
      </c>
      <c r="Y54" s="104">
        <v>29</v>
      </c>
      <c r="Z54" s="104">
        <v>714</v>
      </c>
    </row>
    <row r="55" spans="1:26" ht="12" customHeight="1">
      <c r="A55" s="63"/>
      <c r="B55" s="67" t="s">
        <v>14</v>
      </c>
      <c r="C55" s="86">
        <v>15</v>
      </c>
      <c r="D55" s="86">
        <v>0</v>
      </c>
      <c r="E55" s="86">
        <v>0</v>
      </c>
      <c r="F55" s="86">
        <v>0</v>
      </c>
      <c r="G55" s="86">
        <v>1</v>
      </c>
      <c r="H55" s="86">
        <v>0</v>
      </c>
      <c r="I55" s="86">
        <v>1</v>
      </c>
      <c r="J55" s="86">
        <v>0</v>
      </c>
      <c r="K55" s="86">
        <v>6</v>
      </c>
      <c r="L55" s="86">
        <v>1</v>
      </c>
      <c r="M55" s="86">
        <v>24</v>
      </c>
      <c r="N55" s="63"/>
      <c r="O55" s="67" t="s">
        <v>14</v>
      </c>
      <c r="P55" s="103">
        <v>18</v>
      </c>
      <c r="Q55" s="103">
        <v>0</v>
      </c>
      <c r="R55" s="103">
        <v>0</v>
      </c>
      <c r="S55" s="103">
        <v>0</v>
      </c>
      <c r="T55" s="103">
        <v>0</v>
      </c>
      <c r="U55" s="103">
        <v>0</v>
      </c>
      <c r="V55" s="103">
        <v>0</v>
      </c>
      <c r="W55" s="103">
        <v>0</v>
      </c>
      <c r="X55" s="103">
        <v>5</v>
      </c>
      <c r="Y55" s="103">
        <v>3</v>
      </c>
      <c r="Z55" s="103">
        <v>26</v>
      </c>
    </row>
    <row r="56" spans="1:26" ht="12" customHeight="1">
      <c r="A56" s="63"/>
      <c r="B56" s="69" t="s">
        <v>86</v>
      </c>
      <c r="C56" s="88">
        <v>416</v>
      </c>
      <c r="D56" s="88">
        <v>0</v>
      </c>
      <c r="E56" s="88">
        <v>31</v>
      </c>
      <c r="F56" s="88">
        <v>4</v>
      </c>
      <c r="G56" s="88">
        <v>9</v>
      </c>
      <c r="H56" s="88">
        <v>4</v>
      </c>
      <c r="I56" s="88">
        <v>37</v>
      </c>
      <c r="J56" s="88">
        <v>0</v>
      </c>
      <c r="K56" s="88">
        <v>170</v>
      </c>
      <c r="L56" s="88">
        <v>15</v>
      </c>
      <c r="M56" s="88">
        <v>686</v>
      </c>
      <c r="N56" s="63"/>
      <c r="O56" s="69" t="s">
        <v>86</v>
      </c>
      <c r="P56" s="105">
        <v>423</v>
      </c>
      <c r="Q56" s="105">
        <v>0</v>
      </c>
      <c r="R56" s="105">
        <v>18</v>
      </c>
      <c r="S56" s="105">
        <v>12</v>
      </c>
      <c r="T56" s="105">
        <v>15</v>
      </c>
      <c r="U56" s="105">
        <v>1</v>
      </c>
      <c r="V56" s="105">
        <v>35</v>
      </c>
      <c r="W56" s="105">
        <v>0</v>
      </c>
      <c r="X56" s="105">
        <v>204</v>
      </c>
      <c r="Y56" s="105">
        <v>32</v>
      </c>
      <c r="Z56" s="105">
        <v>740</v>
      </c>
    </row>
    <row r="57" spans="1:26">
      <c r="A57" s="63"/>
      <c r="B57" s="67" t="s">
        <v>13</v>
      </c>
      <c r="C57" s="86">
        <v>2</v>
      </c>
      <c r="D57" s="87">
        <v>0</v>
      </c>
      <c r="E57" s="86">
        <v>0</v>
      </c>
      <c r="F57" s="86">
        <v>0</v>
      </c>
      <c r="G57" s="86">
        <v>0</v>
      </c>
      <c r="H57" s="87">
        <v>0</v>
      </c>
      <c r="I57" s="87">
        <v>0</v>
      </c>
      <c r="J57" s="87">
        <v>0</v>
      </c>
      <c r="K57" s="87">
        <v>4</v>
      </c>
      <c r="L57" s="87">
        <v>0</v>
      </c>
      <c r="M57" s="87">
        <v>6</v>
      </c>
      <c r="N57" s="63"/>
      <c r="O57" s="67" t="s">
        <v>13</v>
      </c>
      <c r="P57" s="103">
        <v>1</v>
      </c>
      <c r="Q57" s="104">
        <v>0</v>
      </c>
      <c r="R57" s="103">
        <v>1</v>
      </c>
      <c r="S57" s="103">
        <v>0</v>
      </c>
      <c r="T57" s="103">
        <v>0</v>
      </c>
      <c r="U57" s="104">
        <v>0</v>
      </c>
      <c r="V57" s="104">
        <v>0</v>
      </c>
      <c r="W57" s="104">
        <v>0</v>
      </c>
      <c r="X57" s="104">
        <v>3</v>
      </c>
      <c r="Y57" s="104">
        <v>2</v>
      </c>
      <c r="Z57" s="104">
        <v>7</v>
      </c>
    </row>
    <row r="58" spans="1:26">
      <c r="A58" s="63"/>
      <c r="B58" s="69" t="s">
        <v>1</v>
      </c>
      <c r="C58" s="90">
        <v>418</v>
      </c>
      <c r="D58" s="91">
        <v>0</v>
      </c>
      <c r="E58" s="90">
        <v>31</v>
      </c>
      <c r="F58" s="90">
        <v>4</v>
      </c>
      <c r="G58" s="90">
        <v>9</v>
      </c>
      <c r="H58" s="91">
        <v>4</v>
      </c>
      <c r="I58" s="91">
        <v>37</v>
      </c>
      <c r="J58" s="91">
        <v>0</v>
      </c>
      <c r="K58" s="91">
        <v>174</v>
      </c>
      <c r="L58" s="91">
        <v>15</v>
      </c>
      <c r="M58" s="91">
        <v>692</v>
      </c>
      <c r="N58" s="63"/>
      <c r="O58" s="69" t="s">
        <v>1</v>
      </c>
      <c r="P58" s="107">
        <v>424</v>
      </c>
      <c r="Q58" s="108">
        <v>0</v>
      </c>
      <c r="R58" s="107">
        <v>19</v>
      </c>
      <c r="S58" s="107">
        <v>12</v>
      </c>
      <c r="T58" s="107">
        <v>15</v>
      </c>
      <c r="U58" s="108">
        <v>1</v>
      </c>
      <c r="V58" s="108">
        <v>35</v>
      </c>
      <c r="W58" s="108">
        <v>0</v>
      </c>
      <c r="X58" s="108">
        <v>207</v>
      </c>
      <c r="Y58" s="108">
        <v>34</v>
      </c>
      <c r="Z58" s="108">
        <v>747</v>
      </c>
    </row>
  </sheetData>
  <mergeCells count="4">
    <mergeCell ref="C3:M3"/>
    <mergeCell ref="Q3:Z3"/>
    <mergeCell ref="C47:M47"/>
    <mergeCell ref="Q47:Z47"/>
  </mergeCells>
  <pageMargins left="0.7" right="0.7" top="0.75" bottom="0.75" header="0.3" footer="0.3"/>
  <pageSetup scale="95" orientation="landscape" r:id="rId1"/>
  <headerFooter>
    <oddHeader>&amp;C&amp;"-,Bold"Heinz College</oddHeader>
    <oddFooter>&amp;CInstitutional Research and Analysis / Official Enrollment Fall Semester 2017</oddFooter>
  </headerFooter>
  <rowBreaks count="1" manualBreakCount="1">
    <brk id="44" max="16383" man="1"/>
  </rowBreaks>
  <colBreaks count="1" manualBreakCount="1">
    <brk id="1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58"/>
  <sheetViews>
    <sheetView zoomScaleNormal="100" zoomScaleSheetLayoutView="100" workbookViewId="0"/>
  </sheetViews>
  <sheetFormatPr defaultRowHeight="12.75"/>
  <cols>
    <col min="1" max="1" width="17.5703125" style="42" customWidth="1"/>
    <col min="2" max="2" width="8.7109375" style="42" customWidth="1"/>
    <col min="3" max="3" width="11.28515625" style="42" customWidth="1"/>
    <col min="4" max="4" width="9.5703125" style="42" customWidth="1"/>
    <col min="5" max="13" width="9.140625" style="42" customWidth="1"/>
    <col min="14" max="14" width="17.5703125" style="42" customWidth="1"/>
    <col min="15" max="15" width="9.140625" style="42" customWidth="1"/>
    <col min="16" max="16" width="11.28515625" style="42" customWidth="1"/>
    <col min="17" max="26" width="9.140625" style="42" customWidth="1"/>
    <col min="27" max="30" width="9.140625" style="42"/>
    <col min="31" max="31" width="9.140625" style="65"/>
    <col min="32" max="36" width="9.140625" style="42"/>
    <col min="37" max="37" width="9.140625" style="65"/>
    <col min="38" max="16384" width="9.140625" style="42"/>
  </cols>
  <sheetData>
    <row r="1" spans="1:40" ht="12" customHeight="1">
      <c r="A1" s="71" t="s">
        <v>134</v>
      </c>
      <c r="B1" s="16"/>
      <c r="C1" s="16"/>
      <c r="D1" s="16"/>
      <c r="E1" s="16"/>
      <c r="F1" s="16"/>
      <c r="G1" s="16"/>
      <c r="H1" s="16"/>
      <c r="I1" s="16"/>
      <c r="J1" s="16"/>
      <c r="K1" s="16"/>
      <c r="L1" s="16"/>
      <c r="M1" s="16"/>
      <c r="N1" s="71" t="s">
        <v>134</v>
      </c>
      <c r="O1" s="16"/>
      <c r="P1" s="16"/>
      <c r="Q1" s="16"/>
      <c r="R1" s="16"/>
      <c r="S1" s="16"/>
      <c r="T1" s="16"/>
      <c r="U1" s="16"/>
      <c r="V1" s="16"/>
      <c r="W1" s="16"/>
      <c r="X1" s="16"/>
      <c r="Y1" s="16"/>
      <c r="Z1" s="16"/>
    </row>
    <row r="2" spans="1:40" s="65" customFormat="1" ht="12" customHeight="1">
      <c r="A2" s="71"/>
      <c r="B2" s="63"/>
      <c r="C2" s="63"/>
      <c r="D2" s="63"/>
      <c r="E2" s="63"/>
      <c r="F2" s="63"/>
      <c r="G2" s="63"/>
      <c r="H2" s="63"/>
      <c r="I2" s="63"/>
      <c r="J2" s="63"/>
      <c r="K2" s="63"/>
      <c r="L2" s="63"/>
      <c r="M2" s="63"/>
      <c r="N2" s="71"/>
      <c r="O2" s="63"/>
      <c r="P2" s="63"/>
      <c r="Q2" s="63"/>
      <c r="R2" s="63"/>
      <c r="S2" s="63"/>
      <c r="T2" s="63"/>
      <c r="U2" s="63"/>
      <c r="V2" s="63"/>
      <c r="W2" s="63"/>
      <c r="X2" s="63"/>
      <c r="Y2" s="63"/>
      <c r="Z2" s="63"/>
    </row>
    <row r="3" spans="1:40" ht="12" customHeight="1">
      <c r="A3" s="16"/>
      <c r="B3" s="16"/>
      <c r="C3" s="157" t="s">
        <v>17</v>
      </c>
      <c r="D3" s="157"/>
      <c r="E3" s="157"/>
      <c r="F3" s="157"/>
      <c r="G3" s="157"/>
      <c r="H3" s="157"/>
      <c r="I3" s="157"/>
      <c r="J3" s="157"/>
      <c r="K3" s="157"/>
      <c r="L3" s="157"/>
      <c r="M3" s="157"/>
      <c r="N3" s="16"/>
      <c r="O3" s="16"/>
      <c r="P3" s="43"/>
      <c r="Q3" s="157" t="s">
        <v>24</v>
      </c>
      <c r="R3" s="157"/>
      <c r="S3" s="157"/>
      <c r="T3" s="157"/>
      <c r="U3" s="157"/>
      <c r="V3" s="157"/>
      <c r="W3" s="157"/>
      <c r="X3" s="157"/>
      <c r="Y3" s="157"/>
      <c r="Z3" s="157"/>
    </row>
    <row r="4" spans="1:40" ht="38.25" customHeight="1">
      <c r="A4" s="44" t="s">
        <v>23</v>
      </c>
      <c r="B4" s="44" t="s">
        <v>25</v>
      </c>
      <c r="C4" s="45" t="s">
        <v>11</v>
      </c>
      <c r="D4" s="45" t="s">
        <v>10</v>
      </c>
      <c r="E4" s="45" t="s">
        <v>82</v>
      </c>
      <c r="F4" s="45" t="s">
        <v>8</v>
      </c>
      <c r="G4" s="45" t="s">
        <v>7</v>
      </c>
      <c r="H4" s="45" t="s">
        <v>6</v>
      </c>
      <c r="I4" s="45" t="s">
        <v>83</v>
      </c>
      <c r="J4" s="45" t="s">
        <v>4</v>
      </c>
      <c r="K4" s="45" t="s">
        <v>84</v>
      </c>
      <c r="L4" s="45" t="s">
        <v>2</v>
      </c>
      <c r="M4" s="45" t="s">
        <v>85</v>
      </c>
      <c r="N4" s="44" t="s">
        <v>23</v>
      </c>
      <c r="O4" s="49" t="s">
        <v>25</v>
      </c>
      <c r="P4" s="45" t="s">
        <v>11</v>
      </c>
      <c r="Q4" s="45" t="s">
        <v>10</v>
      </c>
      <c r="R4" s="45" t="s">
        <v>82</v>
      </c>
      <c r="S4" s="45" t="s">
        <v>8</v>
      </c>
      <c r="T4" s="45" t="s">
        <v>7</v>
      </c>
      <c r="U4" s="45" t="s">
        <v>6</v>
      </c>
      <c r="V4" s="45" t="s">
        <v>83</v>
      </c>
      <c r="W4" s="45" t="s">
        <v>4</v>
      </c>
      <c r="X4" s="45" t="s">
        <v>84</v>
      </c>
      <c r="Y4" s="45" t="s">
        <v>2</v>
      </c>
      <c r="Z4" s="45" t="s">
        <v>81</v>
      </c>
      <c r="AB4" s="65"/>
      <c r="AC4" s="65"/>
      <c r="AD4" s="65"/>
      <c r="AF4" s="65"/>
      <c r="AG4" s="65"/>
      <c r="AH4" s="65"/>
      <c r="AI4" s="65"/>
      <c r="AJ4" s="65"/>
      <c r="AL4" s="65"/>
      <c r="AM4" s="65"/>
      <c r="AN4" s="65"/>
    </row>
    <row r="5" spans="1:40" ht="12" customHeight="1">
      <c r="A5" s="44" t="s">
        <v>90</v>
      </c>
      <c r="B5" s="46" t="s">
        <v>15</v>
      </c>
      <c r="C5" s="86">
        <v>32</v>
      </c>
      <c r="D5" s="87">
        <v>0</v>
      </c>
      <c r="E5" s="86">
        <v>3</v>
      </c>
      <c r="F5" s="86">
        <v>0</v>
      </c>
      <c r="G5" s="86">
        <v>4</v>
      </c>
      <c r="H5" s="87">
        <v>2</v>
      </c>
      <c r="I5" s="87">
        <v>10</v>
      </c>
      <c r="J5" s="87">
        <v>0</v>
      </c>
      <c r="K5" s="87">
        <v>29</v>
      </c>
      <c r="L5" s="87">
        <v>1</v>
      </c>
      <c r="M5" s="87">
        <v>81</v>
      </c>
      <c r="N5" s="66" t="s">
        <v>90</v>
      </c>
      <c r="O5" s="67" t="s">
        <v>15</v>
      </c>
      <c r="P5" s="86">
        <v>10</v>
      </c>
      <c r="Q5" s="87">
        <v>0</v>
      </c>
      <c r="R5" s="86">
        <v>1</v>
      </c>
      <c r="S5" s="86">
        <v>0</v>
      </c>
      <c r="T5" s="86">
        <v>1</v>
      </c>
      <c r="U5" s="87">
        <v>1</v>
      </c>
      <c r="V5" s="87">
        <v>1</v>
      </c>
      <c r="W5" s="87">
        <v>0</v>
      </c>
      <c r="X5" s="87">
        <v>17</v>
      </c>
      <c r="Y5" s="87">
        <v>1</v>
      </c>
      <c r="Z5" s="87">
        <v>32</v>
      </c>
      <c r="AB5" s="65"/>
      <c r="AC5" s="65"/>
      <c r="AD5" s="65"/>
      <c r="AF5" s="65"/>
      <c r="AG5" s="65"/>
      <c r="AH5" s="65"/>
      <c r="AI5" s="65"/>
      <c r="AJ5" s="65"/>
      <c r="AL5" s="65"/>
      <c r="AM5" s="65"/>
      <c r="AN5" s="65"/>
    </row>
    <row r="6" spans="1:40" ht="12" customHeight="1">
      <c r="A6" s="47"/>
      <c r="B6" s="46" t="s">
        <v>14</v>
      </c>
      <c r="C6" s="86">
        <v>0</v>
      </c>
      <c r="D6" s="86"/>
      <c r="E6" s="86">
        <v>0</v>
      </c>
      <c r="F6" s="86">
        <v>0</v>
      </c>
      <c r="G6" s="86">
        <v>0</v>
      </c>
      <c r="H6" s="86">
        <v>0</v>
      </c>
      <c r="I6" s="86">
        <v>0</v>
      </c>
      <c r="J6" s="86">
        <v>0</v>
      </c>
      <c r="K6" s="86">
        <v>0</v>
      </c>
      <c r="L6" s="86">
        <v>0</v>
      </c>
      <c r="M6" s="86">
        <v>0</v>
      </c>
      <c r="N6" s="68"/>
      <c r="O6" s="67" t="s">
        <v>14</v>
      </c>
      <c r="P6" s="86">
        <v>0</v>
      </c>
      <c r="Q6" s="86">
        <v>0</v>
      </c>
      <c r="R6" s="86">
        <v>0</v>
      </c>
      <c r="S6" s="86">
        <v>0</v>
      </c>
      <c r="T6" s="86">
        <v>0</v>
      </c>
      <c r="U6" s="86">
        <v>0</v>
      </c>
      <c r="V6" s="86">
        <v>0</v>
      </c>
      <c r="W6" s="86">
        <v>0</v>
      </c>
      <c r="X6" s="86">
        <v>0</v>
      </c>
      <c r="Y6" s="86">
        <v>0</v>
      </c>
      <c r="Z6" s="86">
        <v>0</v>
      </c>
      <c r="AB6" s="65"/>
      <c r="AC6" s="65"/>
      <c r="AD6" s="65"/>
      <c r="AF6" s="65"/>
      <c r="AG6" s="65"/>
      <c r="AH6" s="65"/>
      <c r="AI6" s="65"/>
      <c r="AJ6" s="65"/>
      <c r="AL6" s="65"/>
      <c r="AM6" s="65"/>
      <c r="AN6" s="65"/>
    </row>
    <row r="7" spans="1:40" ht="12" customHeight="1">
      <c r="A7" s="47"/>
      <c r="B7" s="48" t="s">
        <v>86</v>
      </c>
      <c r="C7" s="88">
        <v>32</v>
      </c>
      <c r="D7" s="89">
        <v>0</v>
      </c>
      <c r="E7" s="88">
        <v>3</v>
      </c>
      <c r="F7" s="88">
        <v>0</v>
      </c>
      <c r="G7" s="88">
        <v>4</v>
      </c>
      <c r="H7" s="89">
        <v>2</v>
      </c>
      <c r="I7" s="89">
        <v>10</v>
      </c>
      <c r="J7" s="89">
        <v>0</v>
      </c>
      <c r="K7" s="89">
        <v>29</v>
      </c>
      <c r="L7" s="89">
        <v>1</v>
      </c>
      <c r="M7" s="89">
        <v>81</v>
      </c>
      <c r="N7" s="68"/>
      <c r="O7" s="69" t="s">
        <v>86</v>
      </c>
      <c r="P7" s="88">
        <v>10</v>
      </c>
      <c r="Q7" s="89">
        <v>0</v>
      </c>
      <c r="R7" s="88">
        <v>1</v>
      </c>
      <c r="S7" s="88">
        <v>0</v>
      </c>
      <c r="T7" s="88">
        <v>1</v>
      </c>
      <c r="U7" s="89">
        <v>1</v>
      </c>
      <c r="V7" s="89">
        <v>1</v>
      </c>
      <c r="W7" s="89">
        <v>0</v>
      </c>
      <c r="X7" s="89">
        <v>17</v>
      </c>
      <c r="Y7" s="89">
        <v>1</v>
      </c>
      <c r="Z7" s="89">
        <v>32</v>
      </c>
      <c r="AB7" s="65"/>
      <c r="AC7" s="65"/>
      <c r="AD7" s="65"/>
      <c r="AF7" s="65"/>
      <c r="AG7" s="65"/>
      <c r="AH7" s="65"/>
      <c r="AI7" s="65"/>
      <c r="AJ7" s="65"/>
      <c r="AL7" s="65"/>
      <c r="AM7" s="65"/>
      <c r="AN7" s="65"/>
    </row>
    <row r="8" spans="1:40" ht="12" customHeight="1">
      <c r="A8" s="47"/>
      <c r="B8" s="46" t="s">
        <v>13</v>
      </c>
      <c r="C8" s="86">
        <v>0</v>
      </c>
      <c r="D8" s="87">
        <v>0</v>
      </c>
      <c r="E8" s="86">
        <v>0</v>
      </c>
      <c r="F8" s="86">
        <v>0</v>
      </c>
      <c r="G8" s="86">
        <v>0</v>
      </c>
      <c r="H8" s="87">
        <v>0</v>
      </c>
      <c r="I8" s="87">
        <v>0</v>
      </c>
      <c r="J8" s="87">
        <v>0</v>
      </c>
      <c r="K8" s="87">
        <v>0</v>
      </c>
      <c r="L8" s="87">
        <v>0</v>
      </c>
      <c r="M8" s="87">
        <v>0</v>
      </c>
      <c r="N8" s="68"/>
      <c r="O8" s="67" t="s">
        <v>13</v>
      </c>
      <c r="P8" s="86">
        <v>0</v>
      </c>
      <c r="Q8" s="87">
        <v>0</v>
      </c>
      <c r="R8" s="86">
        <v>0</v>
      </c>
      <c r="S8" s="86">
        <v>0</v>
      </c>
      <c r="T8" s="86">
        <v>0</v>
      </c>
      <c r="U8" s="87">
        <v>0</v>
      </c>
      <c r="V8" s="87">
        <v>0</v>
      </c>
      <c r="W8" s="87">
        <v>0</v>
      </c>
      <c r="X8" s="87">
        <v>0</v>
      </c>
      <c r="Y8" s="87">
        <v>0</v>
      </c>
      <c r="Z8" s="87">
        <v>0</v>
      </c>
      <c r="AB8" s="65"/>
      <c r="AC8" s="65"/>
      <c r="AD8" s="65"/>
      <c r="AF8" s="65"/>
      <c r="AG8" s="65"/>
      <c r="AH8" s="65"/>
      <c r="AI8" s="65"/>
      <c r="AJ8" s="65"/>
      <c r="AL8" s="65"/>
      <c r="AM8" s="65"/>
      <c r="AN8" s="65"/>
    </row>
    <row r="9" spans="1:40" ht="12" customHeight="1">
      <c r="A9" s="47"/>
      <c r="B9" s="48" t="s">
        <v>1</v>
      </c>
      <c r="C9" s="90">
        <v>32</v>
      </c>
      <c r="D9" s="91">
        <v>0</v>
      </c>
      <c r="E9" s="90">
        <v>3</v>
      </c>
      <c r="F9" s="90">
        <v>0</v>
      </c>
      <c r="G9" s="90">
        <v>4</v>
      </c>
      <c r="H9" s="91">
        <v>2</v>
      </c>
      <c r="I9" s="91">
        <v>10</v>
      </c>
      <c r="J9" s="91">
        <v>0</v>
      </c>
      <c r="K9" s="91">
        <v>29</v>
      </c>
      <c r="L9" s="91">
        <v>1</v>
      </c>
      <c r="M9" s="91">
        <v>81</v>
      </c>
      <c r="N9" s="68"/>
      <c r="O9" s="69" t="s">
        <v>1</v>
      </c>
      <c r="P9" s="90">
        <v>10</v>
      </c>
      <c r="Q9" s="91">
        <v>0</v>
      </c>
      <c r="R9" s="90">
        <v>1</v>
      </c>
      <c r="S9" s="90">
        <v>0</v>
      </c>
      <c r="T9" s="90">
        <v>1</v>
      </c>
      <c r="U9" s="91">
        <v>1</v>
      </c>
      <c r="V9" s="91">
        <v>1</v>
      </c>
      <c r="W9" s="91">
        <v>0</v>
      </c>
      <c r="X9" s="91">
        <v>17</v>
      </c>
      <c r="Y9" s="91">
        <v>1</v>
      </c>
      <c r="Z9" s="91">
        <v>32</v>
      </c>
      <c r="AB9" s="65"/>
      <c r="AC9" s="65"/>
      <c r="AD9" s="65"/>
      <c r="AF9" s="65"/>
      <c r="AG9" s="65"/>
      <c r="AH9" s="65"/>
      <c r="AI9" s="65"/>
      <c r="AJ9" s="65"/>
      <c r="AL9" s="65"/>
      <c r="AM9" s="65"/>
      <c r="AN9" s="65"/>
    </row>
    <row r="10" spans="1:40" ht="12" customHeight="1">
      <c r="A10" s="44" t="s">
        <v>101</v>
      </c>
      <c r="B10" s="46" t="s">
        <v>15</v>
      </c>
      <c r="C10" s="86">
        <v>6</v>
      </c>
      <c r="D10" s="87">
        <v>1</v>
      </c>
      <c r="E10" s="86">
        <v>1</v>
      </c>
      <c r="F10" s="86">
        <v>0</v>
      </c>
      <c r="G10" s="86">
        <v>2</v>
      </c>
      <c r="H10" s="87">
        <v>0</v>
      </c>
      <c r="I10" s="87">
        <v>4</v>
      </c>
      <c r="J10" s="87">
        <v>0</v>
      </c>
      <c r="K10" s="87">
        <v>7</v>
      </c>
      <c r="L10" s="87">
        <v>0</v>
      </c>
      <c r="M10" s="87">
        <v>21</v>
      </c>
      <c r="N10" s="66" t="s">
        <v>101</v>
      </c>
      <c r="O10" s="67" t="s">
        <v>15</v>
      </c>
      <c r="P10" s="86">
        <v>3</v>
      </c>
      <c r="Q10" s="87">
        <v>0</v>
      </c>
      <c r="R10" s="86">
        <v>1</v>
      </c>
      <c r="S10" s="86">
        <v>1</v>
      </c>
      <c r="T10" s="86">
        <v>1</v>
      </c>
      <c r="U10" s="87">
        <v>0</v>
      </c>
      <c r="V10" s="87">
        <v>2</v>
      </c>
      <c r="W10" s="87">
        <v>0</v>
      </c>
      <c r="X10" s="87">
        <v>6</v>
      </c>
      <c r="Y10" s="87">
        <v>0</v>
      </c>
      <c r="Z10" s="87">
        <v>14</v>
      </c>
      <c r="AB10" s="65"/>
      <c r="AC10" s="65"/>
      <c r="AD10" s="65"/>
      <c r="AF10" s="65"/>
      <c r="AG10" s="65"/>
      <c r="AH10" s="65"/>
      <c r="AI10" s="65"/>
      <c r="AJ10" s="65"/>
      <c r="AL10" s="65"/>
      <c r="AM10" s="65"/>
      <c r="AN10" s="65"/>
    </row>
    <row r="11" spans="1:40" ht="12" customHeight="1">
      <c r="A11" s="47"/>
      <c r="B11" s="46" t="s">
        <v>14</v>
      </c>
      <c r="C11" s="86">
        <v>0</v>
      </c>
      <c r="D11" s="86">
        <v>0</v>
      </c>
      <c r="E11" s="86">
        <v>0</v>
      </c>
      <c r="F11" s="86">
        <v>0</v>
      </c>
      <c r="G11" s="86">
        <v>0</v>
      </c>
      <c r="H11" s="86">
        <v>0</v>
      </c>
      <c r="I11" s="86">
        <v>0</v>
      </c>
      <c r="J11" s="86">
        <v>0</v>
      </c>
      <c r="K11" s="86">
        <v>0</v>
      </c>
      <c r="L11" s="86">
        <v>0</v>
      </c>
      <c r="M11" s="86">
        <v>0</v>
      </c>
      <c r="N11" s="68"/>
      <c r="O11" s="67" t="s">
        <v>14</v>
      </c>
      <c r="P11" s="86">
        <v>0</v>
      </c>
      <c r="Q11" s="86">
        <v>0</v>
      </c>
      <c r="R11" s="86">
        <v>0</v>
      </c>
      <c r="S11" s="86">
        <v>0</v>
      </c>
      <c r="T11" s="86">
        <v>0</v>
      </c>
      <c r="U11" s="86">
        <v>0</v>
      </c>
      <c r="V11" s="86">
        <v>0</v>
      </c>
      <c r="W11" s="86">
        <v>0</v>
      </c>
      <c r="X11" s="86">
        <v>0</v>
      </c>
      <c r="Y11" s="86">
        <v>0</v>
      </c>
      <c r="Z11" s="86">
        <v>0</v>
      </c>
      <c r="AB11" s="65"/>
      <c r="AC11" s="65"/>
      <c r="AD11" s="65"/>
      <c r="AF11" s="65"/>
      <c r="AG11" s="65"/>
      <c r="AH11" s="65"/>
      <c r="AI11" s="65"/>
      <c r="AJ11" s="65"/>
      <c r="AL11" s="65"/>
      <c r="AM11" s="65"/>
      <c r="AN11" s="65"/>
    </row>
    <row r="12" spans="1:40" ht="12" customHeight="1">
      <c r="A12" s="47"/>
      <c r="B12" s="48" t="s">
        <v>86</v>
      </c>
      <c r="C12" s="88">
        <v>6</v>
      </c>
      <c r="D12" s="89">
        <v>1</v>
      </c>
      <c r="E12" s="88">
        <v>1</v>
      </c>
      <c r="F12" s="88">
        <v>0</v>
      </c>
      <c r="G12" s="88">
        <v>2</v>
      </c>
      <c r="H12" s="89">
        <v>0</v>
      </c>
      <c r="I12" s="89">
        <v>4</v>
      </c>
      <c r="J12" s="89">
        <v>0</v>
      </c>
      <c r="K12" s="89">
        <v>7</v>
      </c>
      <c r="L12" s="89">
        <v>0</v>
      </c>
      <c r="M12" s="89">
        <v>21</v>
      </c>
      <c r="N12" s="68"/>
      <c r="O12" s="69" t="s">
        <v>86</v>
      </c>
      <c r="P12" s="88">
        <v>3</v>
      </c>
      <c r="Q12" s="89">
        <v>0</v>
      </c>
      <c r="R12" s="88">
        <v>1</v>
      </c>
      <c r="S12" s="88">
        <v>1</v>
      </c>
      <c r="T12" s="88">
        <v>1</v>
      </c>
      <c r="U12" s="89">
        <v>0</v>
      </c>
      <c r="V12" s="89">
        <v>2</v>
      </c>
      <c r="W12" s="89">
        <v>0</v>
      </c>
      <c r="X12" s="89">
        <v>6</v>
      </c>
      <c r="Y12" s="89">
        <v>0</v>
      </c>
      <c r="Z12" s="89">
        <v>14</v>
      </c>
      <c r="AB12" s="65"/>
      <c r="AC12" s="65"/>
      <c r="AD12" s="65"/>
      <c r="AF12" s="65"/>
      <c r="AG12" s="65"/>
      <c r="AH12" s="65"/>
      <c r="AI12" s="65"/>
      <c r="AJ12" s="65"/>
      <c r="AL12" s="65"/>
      <c r="AM12" s="65"/>
      <c r="AN12" s="65"/>
    </row>
    <row r="13" spans="1:40" ht="12" customHeight="1">
      <c r="A13" s="47"/>
      <c r="B13" s="46" t="s">
        <v>13</v>
      </c>
      <c r="C13" s="86">
        <v>0</v>
      </c>
      <c r="D13" s="87">
        <v>0</v>
      </c>
      <c r="E13" s="86">
        <v>0</v>
      </c>
      <c r="F13" s="86">
        <v>0</v>
      </c>
      <c r="G13" s="86">
        <v>0</v>
      </c>
      <c r="H13" s="87">
        <v>0</v>
      </c>
      <c r="I13" s="87">
        <v>0</v>
      </c>
      <c r="J13" s="87">
        <v>0</v>
      </c>
      <c r="K13" s="87">
        <v>0</v>
      </c>
      <c r="L13" s="87">
        <v>0</v>
      </c>
      <c r="M13" s="87">
        <v>0</v>
      </c>
      <c r="N13" s="68"/>
      <c r="O13" s="67" t="s">
        <v>13</v>
      </c>
      <c r="P13" s="86">
        <v>0</v>
      </c>
      <c r="Q13" s="87">
        <v>0</v>
      </c>
      <c r="R13" s="86">
        <v>0</v>
      </c>
      <c r="S13" s="86">
        <v>0</v>
      </c>
      <c r="T13" s="86">
        <v>0</v>
      </c>
      <c r="U13" s="87">
        <v>0</v>
      </c>
      <c r="V13" s="87">
        <v>0</v>
      </c>
      <c r="W13" s="87">
        <v>0</v>
      </c>
      <c r="X13" s="87">
        <v>0</v>
      </c>
      <c r="Y13" s="87">
        <v>0</v>
      </c>
      <c r="Z13" s="87">
        <v>0</v>
      </c>
      <c r="AB13" s="65"/>
      <c r="AC13" s="65"/>
      <c r="AD13" s="65"/>
      <c r="AF13" s="65"/>
      <c r="AG13" s="65"/>
      <c r="AH13" s="65"/>
      <c r="AI13" s="65"/>
      <c r="AJ13" s="65"/>
      <c r="AL13" s="65"/>
      <c r="AM13" s="65"/>
      <c r="AN13" s="65"/>
    </row>
    <row r="14" spans="1:40" ht="12" customHeight="1">
      <c r="A14" s="47"/>
      <c r="B14" s="48" t="s">
        <v>1</v>
      </c>
      <c r="C14" s="90">
        <v>6</v>
      </c>
      <c r="D14" s="91">
        <v>1</v>
      </c>
      <c r="E14" s="90">
        <v>1</v>
      </c>
      <c r="F14" s="90">
        <v>0</v>
      </c>
      <c r="G14" s="90">
        <v>2</v>
      </c>
      <c r="H14" s="91">
        <v>0</v>
      </c>
      <c r="I14" s="91">
        <v>4</v>
      </c>
      <c r="J14" s="91">
        <v>0</v>
      </c>
      <c r="K14" s="91">
        <v>7</v>
      </c>
      <c r="L14" s="91">
        <v>0</v>
      </c>
      <c r="M14" s="91">
        <v>21</v>
      </c>
      <c r="N14" s="68"/>
      <c r="O14" s="69" t="s">
        <v>1</v>
      </c>
      <c r="P14" s="90">
        <v>3</v>
      </c>
      <c r="Q14" s="91">
        <v>0</v>
      </c>
      <c r="R14" s="90">
        <v>1</v>
      </c>
      <c r="S14" s="90">
        <v>1</v>
      </c>
      <c r="T14" s="90">
        <v>1</v>
      </c>
      <c r="U14" s="91">
        <v>0</v>
      </c>
      <c r="V14" s="91">
        <v>2</v>
      </c>
      <c r="W14" s="91">
        <v>0</v>
      </c>
      <c r="X14" s="91">
        <v>6</v>
      </c>
      <c r="Y14" s="91">
        <v>0</v>
      </c>
      <c r="Z14" s="91">
        <v>14</v>
      </c>
      <c r="AB14" s="65"/>
      <c r="AC14" s="65"/>
      <c r="AD14" s="65"/>
      <c r="AF14" s="65"/>
      <c r="AG14" s="65"/>
      <c r="AH14" s="65"/>
      <c r="AI14" s="65"/>
      <c r="AJ14" s="65"/>
      <c r="AL14" s="65"/>
      <c r="AM14" s="65"/>
      <c r="AN14" s="65"/>
    </row>
    <row r="15" spans="1:40" ht="12" customHeight="1">
      <c r="A15" s="44" t="s">
        <v>102</v>
      </c>
      <c r="B15" s="46" t="s">
        <v>15</v>
      </c>
      <c r="C15" s="86">
        <v>1</v>
      </c>
      <c r="D15" s="87">
        <v>0</v>
      </c>
      <c r="E15" s="86">
        <v>0</v>
      </c>
      <c r="F15" s="86">
        <v>0</v>
      </c>
      <c r="G15" s="86">
        <v>0</v>
      </c>
      <c r="H15" s="87">
        <v>0</v>
      </c>
      <c r="I15" s="87">
        <v>0</v>
      </c>
      <c r="J15" s="87">
        <v>0</v>
      </c>
      <c r="K15" s="87">
        <v>3</v>
      </c>
      <c r="L15" s="87">
        <v>0</v>
      </c>
      <c r="M15" s="87">
        <v>4</v>
      </c>
      <c r="N15" s="66" t="s">
        <v>102</v>
      </c>
      <c r="O15" s="67" t="s">
        <v>15</v>
      </c>
      <c r="P15" s="86">
        <v>0</v>
      </c>
      <c r="Q15" s="87">
        <v>0</v>
      </c>
      <c r="R15" s="86">
        <v>1</v>
      </c>
      <c r="S15" s="86">
        <v>0</v>
      </c>
      <c r="T15" s="86">
        <v>0</v>
      </c>
      <c r="U15" s="87">
        <v>0</v>
      </c>
      <c r="V15" s="87">
        <v>0</v>
      </c>
      <c r="W15" s="87">
        <v>0</v>
      </c>
      <c r="X15" s="87">
        <v>5</v>
      </c>
      <c r="Y15" s="87">
        <v>0</v>
      </c>
      <c r="Z15" s="87">
        <v>6</v>
      </c>
      <c r="AB15" s="65"/>
      <c r="AC15" s="65"/>
      <c r="AD15" s="65"/>
      <c r="AF15" s="65"/>
      <c r="AG15" s="65"/>
      <c r="AH15" s="65"/>
      <c r="AI15" s="65"/>
      <c r="AJ15" s="65"/>
      <c r="AL15" s="65"/>
      <c r="AM15" s="65"/>
      <c r="AN15" s="65"/>
    </row>
    <row r="16" spans="1:40" ht="12" customHeight="1">
      <c r="A16" s="47"/>
      <c r="B16" s="46" t="s">
        <v>14</v>
      </c>
      <c r="C16" s="86">
        <v>4</v>
      </c>
      <c r="D16" s="86">
        <v>0</v>
      </c>
      <c r="E16" s="86">
        <v>0</v>
      </c>
      <c r="F16" s="86">
        <v>0</v>
      </c>
      <c r="G16" s="86">
        <v>0</v>
      </c>
      <c r="H16" s="86">
        <v>0</v>
      </c>
      <c r="I16" s="86">
        <v>0</v>
      </c>
      <c r="J16" s="86">
        <v>0</v>
      </c>
      <c r="K16" s="86">
        <v>0</v>
      </c>
      <c r="L16" s="86">
        <v>0</v>
      </c>
      <c r="M16" s="86">
        <v>4</v>
      </c>
      <c r="N16" s="68"/>
      <c r="O16" s="67" t="s">
        <v>14</v>
      </c>
      <c r="P16" s="86">
        <v>2</v>
      </c>
      <c r="Q16" s="86">
        <v>0</v>
      </c>
      <c r="R16" s="86">
        <v>0</v>
      </c>
      <c r="S16" s="86">
        <v>0</v>
      </c>
      <c r="T16" s="86">
        <v>0</v>
      </c>
      <c r="U16" s="86">
        <v>0</v>
      </c>
      <c r="V16" s="86">
        <v>0</v>
      </c>
      <c r="W16" s="86">
        <v>0</v>
      </c>
      <c r="X16" s="86">
        <v>0</v>
      </c>
      <c r="Y16" s="86">
        <v>0</v>
      </c>
      <c r="Z16" s="86">
        <v>2</v>
      </c>
      <c r="AB16" s="65"/>
      <c r="AC16" s="65"/>
      <c r="AD16" s="65"/>
      <c r="AF16" s="65"/>
      <c r="AG16" s="65"/>
      <c r="AH16" s="65"/>
      <c r="AI16" s="65"/>
      <c r="AJ16" s="65"/>
      <c r="AL16" s="65"/>
      <c r="AM16" s="65"/>
      <c r="AN16" s="65"/>
    </row>
    <row r="17" spans="1:40" ht="12" customHeight="1">
      <c r="A17" s="47"/>
      <c r="B17" s="48" t="s">
        <v>86</v>
      </c>
      <c r="C17" s="88">
        <v>5</v>
      </c>
      <c r="D17" s="89">
        <v>0</v>
      </c>
      <c r="E17" s="88">
        <v>0</v>
      </c>
      <c r="F17" s="88">
        <v>0</v>
      </c>
      <c r="G17" s="88">
        <v>0</v>
      </c>
      <c r="H17" s="89">
        <v>0</v>
      </c>
      <c r="I17" s="89">
        <v>0</v>
      </c>
      <c r="J17" s="89">
        <v>0</v>
      </c>
      <c r="K17" s="89">
        <v>3</v>
      </c>
      <c r="L17" s="89">
        <v>0</v>
      </c>
      <c r="M17" s="89">
        <v>8</v>
      </c>
      <c r="N17" s="68"/>
      <c r="O17" s="69" t="s">
        <v>86</v>
      </c>
      <c r="P17" s="88">
        <v>2</v>
      </c>
      <c r="Q17" s="88">
        <v>0</v>
      </c>
      <c r="R17" s="88">
        <v>1</v>
      </c>
      <c r="S17" s="88">
        <v>0</v>
      </c>
      <c r="T17" s="88">
        <v>0</v>
      </c>
      <c r="U17" s="88">
        <v>0</v>
      </c>
      <c r="V17" s="88">
        <v>0</v>
      </c>
      <c r="W17" s="88">
        <v>0</v>
      </c>
      <c r="X17" s="88">
        <v>5</v>
      </c>
      <c r="Y17" s="88">
        <v>0</v>
      </c>
      <c r="Z17" s="88">
        <v>8</v>
      </c>
      <c r="AB17" s="65"/>
      <c r="AC17" s="65"/>
      <c r="AD17" s="65"/>
      <c r="AF17" s="65"/>
      <c r="AG17" s="65"/>
      <c r="AH17" s="65"/>
      <c r="AI17" s="65"/>
      <c r="AJ17" s="65"/>
      <c r="AL17" s="65"/>
      <c r="AM17" s="65"/>
      <c r="AN17" s="65"/>
    </row>
    <row r="18" spans="1:40" ht="12" customHeight="1">
      <c r="A18" s="47"/>
      <c r="B18" s="46" t="s">
        <v>13</v>
      </c>
      <c r="C18" s="86">
        <v>0</v>
      </c>
      <c r="D18" s="87">
        <v>0</v>
      </c>
      <c r="E18" s="86">
        <v>0</v>
      </c>
      <c r="F18" s="86">
        <v>0</v>
      </c>
      <c r="G18" s="86">
        <v>0</v>
      </c>
      <c r="H18" s="87">
        <v>0</v>
      </c>
      <c r="I18" s="87">
        <v>0</v>
      </c>
      <c r="J18" s="87">
        <v>0</v>
      </c>
      <c r="K18" s="87">
        <v>0</v>
      </c>
      <c r="L18" s="87">
        <v>1</v>
      </c>
      <c r="M18" s="87">
        <v>1</v>
      </c>
      <c r="N18" s="68"/>
      <c r="O18" s="67" t="s">
        <v>13</v>
      </c>
      <c r="P18" s="86">
        <v>0</v>
      </c>
      <c r="Q18" s="87">
        <v>0</v>
      </c>
      <c r="R18" s="86">
        <v>0</v>
      </c>
      <c r="S18" s="86">
        <v>0</v>
      </c>
      <c r="T18" s="86">
        <v>0</v>
      </c>
      <c r="U18" s="87">
        <v>0</v>
      </c>
      <c r="V18" s="87">
        <v>0</v>
      </c>
      <c r="W18" s="87">
        <v>0</v>
      </c>
      <c r="X18" s="87">
        <v>1</v>
      </c>
      <c r="Y18" s="87">
        <v>0</v>
      </c>
      <c r="Z18" s="87">
        <v>1</v>
      </c>
      <c r="AB18" s="65"/>
      <c r="AC18" s="65"/>
      <c r="AD18" s="65"/>
      <c r="AF18" s="65"/>
      <c r="AG18" s="65"/>
      <c r="AH18" s="65"/>
      <c r="AI18" s="65"/>
      <c r="AJ18" s="65"/>
      <c r="AL18" s="65"/>
      <c r="AM18" s="65"/>
      <c r="AN18" s="65"/>
    </row>
    <row r="19" spans="1:40" ht="12" customHeight="1">
      <c r="A19" s="47"/>
      <c r="B19" s="48" t="s">
        <v>1</v>
      </c>
      <c r="C19" s="90">
        <v>5</v>
      </c>
      <c r="D19" s="91">
        <v>0</v>
      </c>
      <c r="E19" s="90">
        <v>0</v>
      </c>
      <c r="F19" s="90">
        <v>0</v>
      </c>
      <c r="G19" s="90">
        <v>0</v>
      </c>
      <c r="H19" s="91">
        <v>0</v>
      </c>
      <c r="I19" s="91">
        <v>0</v>
      </c>
      <c r="J19" s="91">
        <v>0</v>
      </c>
      <c r="K19" s="91">
        <v>3</v>
      </c>
      <c r="L19" s="91">
        <v>1</v>
      </c>
      <c r="M19" s="91">
        <v>9</v>
      </c>
      <c r="N19" s="68"/>
      <c r="O19" s="69" t="s">
        <v>1</v>
      </c>
      <c r="P19" s="90">
        <v>2</v>
      </c>
      <c r="Q19" s="91">
        <v>0</v>
      </c>
      <c r="R19" s="90">
        <v>1</v>
      </c>
      <c r="S19" s="90">
        <v>0</v>
      </c>
      <c r="T19" s="90">
        <v>0</v>
      </c>
      <c r="U19" s="91">
        <v>0</v>
      </c>
      <c r="V19" s="91">
        <v>0</v>
      </c>
      <c r="W19" s="91">
        <v>0</v>
      </c>
      <c r="X19" s="91">
        <v>6</v>
      </c>
      <c r="Y19" s="91">
        <v>0</v>
      </c>
      <c r="Z19" s="91">
        <v>9</v>
      </c>
      <c r="AB19" s="65"/>
      <c r="AC19" s="65"/>
      <c r="AD19" s="65"/>
      <c r="AF19" s="65"/>
      <c r="AG19" s="65"/>
      <c r="AH19" s="65"/>
      <c r="AI19" s="65"/>
      <c r="AJ19" s="65"/>
      <c r="AL19" s="65"/>
      <c r="AM19" s="65"/>
      <c r="AN19" s="65"/>
    </row>
    <row r="20" spans="1:40" ht="12" customHeight="1">
      <c r="A20" s="44" t="s">
        <v>103</v>
      </c>
      <c r="B20" s="46" t="s">
        <v>15</v>
      </c>
      <c r="C20" s="86">
        <v>7</v>
      </c>
      <c r="D20" s="87">
        <v>0</v>
      </c>
      <c r="E20" s="86">
        <v>1</v>
      </c>
      <c r="F20" s="86">
        <v>1</v>
      </c>
      <c r="G20" s="86">
        <v>0</v>
      </c>
      <c r="H20" s="87">
        <v>1</v>
      </c>
      <c r="I20" s="87">
        <v>0</v>
      </c>
      <c r="J20" s="87">
        <v>0</v>
      </c>
      <c r="K20" s="87">
        <v>9</v>
      </c>
      <c r="L20" s="87">
        <v>0</v>
      </c>
      <c r="M20" s="87">
        <v>19</v>
      </c>
      <c r="N20" s="66" t="s">
        <v>103</v>
      </c>
      <c r="O20" s="67" t="s">
        <v>15</v>
      </c>
      <c r="P20" s="86">
        <v>17</v>
      </c>
      <c r="Q20" s="87">
        <v>0</v>
      </c>
      <c r="R20" s="86">
        <v>0</v>
      </c>
      <c r="S20" s="86">
        <v>0</v>
      </c>
      <c r="T20" s="86">
        <v>2</v>
      </c>
      <c r="U20" s="87">
        <v>0</v>
      </c>
      <c r="V20" s="87">
        <v>1</v>
      </c>
      <c r="W20" s="87">
        <v>0</v>
      </c>
      <c r="X20" s="87">
        <v>17</v>
      </c>
      <c r="Y20" s="87">
        <v>1</v>
      </c>
      <c r="Z20" s="87">
        <v>38</v>
      </c>
      <c r="AB20" s="65"/>
      <c r="AC20" s="65"/>
      <c r="AD20" s="65"/>
      <c r="AF20" s="65"/>
      <c r="AG20" s="65"/>
      <c r="AH20" s="65"/>
      <c r="AI20" s="65"/>
      <c r="AJ20" s="65"/>
      <c r="AL20" s="65"/>
      <c r="AM20" s="65"/>
      <c r="AN20" s="65"/>
    </row>
    <row r="21" spans="1:40" ht="12" customHeight="1">
      <c r="A21" s="44" t="s">
        <v>104</v>
      </c>
      <c r="B21" s="46" t="s">
        <v>14</v>
      </c>
      <c r="C21" s="86">
        <v>0</v>
      </c>
      <c r="D21" s="86">
        <v>0</v>
      </c>
      <c r="E21" s="86">
        <v>0</v>
      </c>
      <c r="F21" s="86">
        <v>0</v>
      </c>
      <c r="G21" s="86">
        <v>0</v>
      </c>
      <c r="H21" s="86">
        <v>0</v>
      </c>
      <c r="I21" s="86">
        <v>0</v>
      </c>
      <c r="J21" s="86">
        <v>0</v>
      </c>
      <c r="K21" s="86">
        <v>0</v>
      </c>
      <c r="L21" s="86">
        <v>0</v>
      </c>
      <c r="M21" s="86">
        <v>0</v>
      </c>
      <c r="N21" s="66" t="s">
        <v>104</v>
      </c>
      <c r="O21" s="67" t="s">
        <v>14</v>
      </c>
      <c r="P21" s="86">
        <v>0</v>
      </c>
      <c r="Q21" s="86">
        <v>0</v>
      </c>
      <c r="R21" s="86">
        <v>0</v>
      </c>
      <c r="S21" s="86">
        <v>0</v>
      </c>
      <c r="T21" s="86">
        <v>0</v>
      </c>
      <c r="U21" s="86">
        <v>0</v>
      </c>
      <c r="V21" s="86">
        <v>0</v>
      </c>
      <c r="W21" s="86">
        <v>0</v>
      </c>
      <c r="X21" s="86">
        <v>0</v>
      </c>
      <c r="Y21" s="86">
        <v>0</v>
      </c>
      <c r="Z21" s="86">
        <v>0</v>
      </c>
      <c r="AB21" s="65"/>
      <c r="AC21" s="65"/>
      <c r="AD21" s="65"/>
      <c r="AF21" s="65"/>
      <c r="AG21" s="65"/>
      <c r="AH21" s="65"/>
      <c r="AI21" s="65"/>
      <c r="AJ21" s="65"/>
      <c r="AL21" s="65"/>
      <c r="AM21" s="65"/>
      <c r="AN21" s="65"/>
    </row>
    <row r="22" spans="1:40" ht="12" customHeight="1">
      <c r="A22" s="47"/>
      <c r="B22" s="48" t="s">
        <v>86</v>
      </c>
      <c r="C22" s="88">
        <v>7</v>
      </c>
      <c r="D22" s="89">
        <v>0</v>
      </c>
      <c r="E22" s="88">
        <v>1</v>
      </c>
      <c r="F22" s="88">
        <v>1</v>
      </c>
      <c r="G22" s="88">
        <v>0</v>
      </c>
      <c r="H22" s="89">
        <v>1</v>
      </c>
      <c r="I22" s="89">
        <v>0</v>
      </c>
      <c r="J22" s="89">
        <v>0</v>
      </c>
      <c r="K22" s="89">
        <v>9</v>
      </c>
      <c r="L22" s="89">
        <v>0</v>
      </c>
      <c r="M22" s="89">
        <v>19</v>
      </c>
      <c r="N22" s="68"/>
      <c r="O22" s="69" t="s">
        <v>86</v>
      </c>
      <c r="P22" s="88">
        <v>17</v>
      </c>
      <c r="Q22" s="89">
        <v>0</v>
      </c>
      <c r="R22" s="88">
        <v>0</v>
      </c>
      <c r="S22" s="88">
        <v>0</v>
      </c>
      <c r="T22" s="88">
        <v>2</v>
      </c>
      <c r="U22" s="89">
        <v>0</v>
      </c>
      <c r="V22" s="89">
        <v>1</v>
      </c>
      <c r="W22" s="89">
        <v>0</v>
      </c>
      <c r="X22" s="89">
        <v>17</v>
      </c>
      <c r="Y22" s="89">
        <v>1</v>
      </c>
      <c r="Z22" s="89">
        <v>38</v>
      </c>
      <c r="AB22" s="65"/>
      <c r="AC22" s="65"/>
      <c r="AD22" s="65"/>
      <c r="AF22" s="65"/>
      <c r="AG22" s="65"/>
      <c r="AH22" s="65"/>
      <c r="AI22" s="65"/>
      <c r="AJ22" s="65"/>
      <c r="AL22" s="65"/>
      <c r="AM22" s="65"/>
      <c r="AN22" s="65"/>
    </row>
    <row r="23" spans="1:40" ht="12" customHeight="1">
      <c r="A23" s="47"/>
      <c r="B23" s="46" t="s">
        <v>13</v>
      </c>
      <c r="C23" s="86">
        <v>0</v>
      </c>
      <c r="D23" s="87">
        <v>0</v>
      </c>
      <c r="E23" s="86">
        <v>0</v>
      </c>
      <c r="F23" s="86">
        <v>0</v>
      </c>
      <c r="G23" s="86">
        <v>0</v>
      </c>
      <c r="H23" s="87">
        <v>0</v>
      </c>
      <c r="I23" s="87">
        <v>0</v>
      </c>
      <c r="J23" s="87">
        <v>0</v>
      </c>
      <c r="K23" s="87">
        <v>0</v>
      </c>
      <c r="L23" s="87">
        <v>0</v>
      </c>
      <c r="M23" s="87">
        <v>0</v>
      </c>
      <c r="N23" s="68"/>
      <c r="O23" s="67" t="s">
        <v>13</v>
      </c>
      <c r="P23" s="86">
        <v>0</v>
      </c>
      <c r="Q23" s="87">
        <v>0</v>
      </c>
      <c r="R23" s="86">
        <v>0</v>
      </c>
      <c r="S23" s="86">
        <v>0</v>
      </c>
      <c r="T23" s="86">
        <v>0</v>
      </c>
      <c r="U23" s="87">
        <v>0</v>
      </c>
      <c r="V23" s="87">
        <v>0</v>
      </c>
      <c r="W23" s="87">
        <v>0</v>
      </c>
      <c r="X23" s="87">
        <v>0</v>
      </c>
      <c r="Y23" s="87">
        <v>0</v>
      </c>
      <c r="Z23" s="87">
        <v>0</v>
      </c>
      <c r="AB23" s="65"/>
      <c r="AC23" s="65"/>
      <c r="AD23" s="65"/>
      <c r="AF23" s="65"/>
      <c r="AG23" s="65"/>
      <c r="AH23" s="65"/>
      <c r="AI23" s="65"/>
      <c r="AJ23" s="65"/>
      <c r="AL23" s="65"/>
      <c r="AM23" s="65"/>
      <c r="AN23" s="65"/>
    </row>
    <row r="24" spans="1:40" ht="12" customHeight="1">
      <c r="A24" s="47"/>
      <c r="B24" s="48" t="s">
        <v>1</v>
      </c>
      <c r="C24" s="90">
        <v>7</v>
      </c>
      <c r="D24" s="91">
        <v>0</v>
      </c>
      <c r="E24" s="90">
        <v>1</v>
      </c>
      <c r="F24" s="90">
        <v>1</v>
      </c>
      <c r="G24" s="90">
        <v>0</v>
      </c>
      <c r="H24" s="91">
        <v>1</v>
      </c>
      <c r="I24" s="91">
        <v>0</v>
      </c>
      <c r="J24" s="91">
        <v>0</v>
      </c>
      <c r="K24" s="91">
        <v>9</v>
      </c>
      <c r="L24" s="91">
        <v>0</v>
      </c>
      <c r="M24" s="91">
        <v>19</v>
      </c>
      <c r="N24" s="68"/>
      <c r="O24" s="69" t="s">
        <v>1</v>
      </c>
      <c r="P24" s="90">
        <v>17</v>
      </c>
      <c r="Q24" s="91">
        <v>0</v>
      </c>
      <c r="R24" s="90">
        <v>0</v>
      </c>
      <c r="S24" s="90">
        <v>0</v>
      </c>
      <c r="T24" s="90">
        <v>2</v>
      </c>
      <c r="U24" s="91">
        <v>0</v>
      </c>
      <c r="V24" s="91">
        <v>1</v>
      </c>
      <c r="W24" s="91">
        <v>0</v>
      </c>
      <c r="X24" s="91">
        <v>17</v>
      </c>
      <c r="Y24" s="91">
        <v>1</v>
      </c>
      <c r="Z24" s="91">
        <v>38</v>
      </c>
      <c r="AB24" s="65"/>
      <c r="AC24" s="65"/>
      <c r="AD24" s="65"/>
      <c r="AF24" s="65"/>
      <c r="AG24" s="65"/>
      <c r="AH24" s="65"/>
      <c r="AI24" s="65"/>
      <c r="AJ24" s="65"/>
      <c r="AL24" s="65"/>
      <c r="AM24" s="65"/>
      <c r="AN24" s="65"/>
    </row>
    <row r="25" spans="1:40" ht="12" customHeight="1">
      <c r="A25" s="44" t="s">
        <v>94</v>
      </c>
      <c r="B25" s="46" t="s">
        <v>15</v>
      </c>
      <c r="C25" s="86">
        <v>202</v>
      </c>
      <c r="D25" s="87">
        <v>0</v>
      </c>
      <c r="E25" s="86">
        <v>1</v>
      </c>
      <c r="F25" s="86">
        <v>0</v>
      </c>
      <c r="G25" s="86">
        <v>0</v>
      </c>
      <c r="H25" s="87">
        <v>0</v>
      </c>
      <c r="I25" s="87">
        <v>12</v>
      </c>
      <c r="J25" s="87">
        <v>0</v>
      </c>
      <c r="K25" s="87">
        <v>11</v>
      </c>
      <c r="L25" s="87">
        <v>0</v>
      </c>
      <c r="M25" s="87">
        <v>226</v>
      </c>
      <c r="N25" s="66" t="s">
        <v>94</v>
      </c>
      <c r="O25" s="67" t="s">
        <v>15</v>
      </c>
      <c r="P25" s="86">
        <v>201</v>
      </c>
      <c r="Q25" s="87">
        <v>0</v>
      </c>
      <c r="R25" s="86">
        <v>2</v>
      </c>
      <c r="S25" s="86">
        <v>2</v>
      </c>
      <c r="T25" s="86">
        <v>1</v>
      </c>
      <c r="U25" s="87">
        <v>1</v>
      </c>
      <c r="V25" s="87">
        <v>6</v>
      </c>
      <c r="W25" s="87">
        <v>0</v>
      </c>
      <c r="X25" s="87">
        <v>26</v>
      </c>
      <c r="Y25" s="87">
        <v>4</v>
      </c>
      <c r="Z25" s="87">
        <v>243</v>
      </c>
      <c r="AB25" s="65"/>
      <c r="AC25" s="65"/>
      <c r="AD25" s="65"/>
      <c r="AF25" s="65"/>
      <c r="AG25" s="65"/>
      <c r="AH25" s="65"/>
      <c r="AI25" s="65"/>
      <c r="AJ25" s="65"/>
      <c r="AL25" s="65"/>
      <c r="AM25" s="65"/>
      <c r="AN25" s="65"/>
    </row>
    <row r="26" spans="1:40" ht="12" customHeight="1">
      <c r="A26" s="47"/>
      <c r="B26" s="46" t="s">
        <v>14</v>
      </c>
      <c r="C26" s="86">
        <v>8</v>
      </c>
      <c r="D26" s="86">
        <v>0</v>
      </c>
      <c r="E26" s="86">
        <v>0</v>
      </c>
      <c r="F26" s="86">
        <v>0</v>
      </c>
      <c r="G26" s="86">
        <v>0</v>
      </c>
      <c r="H26" s="86">
        <v>0</v>
      </c>
      <c r="I26" s="86">
        <v>0</v>
      </c>
      <c r="J26" s="86">
        <v>0</v>
      </c>
      <c r="K26" s="86">
        <v>1</v>
      </c>
      <c r="L26" s="86">
        <v>0</v>
      </c>
      <c r="M26" s="86">
        <v>9</v>
      </c>
      <c r="N26" s="47"/>
      <c r="O26" s="67" t="s">
        <v>14</v>
      </c>
      <c r="P26" s="86">
        <v>9</v>
      </c>
      <c r="Q26" s="86">
        <v>0</v>
      </c>
      <c r="R26" s="86">
        <v>0</v>
      </c>
      <c r="S26" s="86">
        <v>0</v>
      </c>
      <c r="T26" s="86">
        <v>0</v>
      </c>
      <c r="U26" s="86">
        <v>0</v>
      </c>
      <c r="V26" s="86">
        <v>0</v>
      </c>
      <c r="W26" s="86">
        <v>0</v>
      </c>
      <c r="X26" s="86">
        <v>0</v>
      </c>
      <c r="Y26" s="86">
        <v>1</v>
      </c>
      <c r="Z26" s="86">
        <v>10</v>
      </c>
      <c r="AB26" s="65"/>
      <c r="AC26" s="65"/>
      <c r="AD26" s="65"/>
      <c r="AF26" s="65"/>
      <c r="AG26" s="65"/>
      <c r="AH26" s="65"/>
      <c r="AI26" s="65"/>
      <c r="AJ26" s="65"/>
      <c r="AL26" s="65"/>
      <c r="AM26" s="65"/>
      <c r="AN26" s="65"/>
    </row>
    <row r="27" spans="1:40" ht="12" customHeight="1">
      <c r="A27" s="47"/>
      <c r="B27" s="48" t="s">
        <v>86</v>
      </c>
      <c r="C27" s="88">
        <v>210</v>
      </c>
      <c r="D27" s="89">
        <v>0</v>
      </c>
      <c r="E27" s="88">
        <v>1</v>
      </c>
      <c r="F27" s="88">
        <v>0</v>
      </c>
      <c r="G27" s="88">
        <v>0</v>
      </c>
      <c r="H27" s="89">
        <v>0</v>
      </c>
      <c r="I27" s="89">
        <v>12</v>
      </c>
      <c r="J27" s="89">
        <v>0</v>
      </c>
      <c r="K27" s="89">
        <v>12</v>
      </c>
      <c r="L27" s="89">
        <v>0</v>
      </c>
      <c r="M27" s="89">
        <v>235</v>
      </c>
      <c r="N27" s="47"/>
      <c r="O27" s="69" t="s">
        <v>86</v>
      </c>
      <c r="P27" s="88">
        <v>210</v>
      </c>
      <c r="Q27" s="89">
        <v>0</v>
      </c>
      <c r="R27" s="88">
        <v>2</v>
      </c>
      <c r="S27" s="88">
        <v>2</v>
      </c>
      <c r="T27" s="88">
        <v>1</v>
      </c>
      <c r="U27" s="89">
        <v>1</v>
      </c>
      <c r="V27" s="89">
        <v>6</v>
      </c>
      <c r="W27" s="89">
        <v>0</v>
      </c>
      <c r="X27" s="89">
        <v>26</v>
      </c>
      <c r="Y27" s="89">
        <v>5</v>
      </c>
      <c r="Z27" s="89">
        <v>253</v>
      </c>
      <c r="AB27" s="65"/>
      <c r="AC27" s="65"/>
      <c r="AD27" s="65"/>
      <c r="AF27" s="65"/>
      <c r="AG27" s="65"/>
      <c r="AH27" s="65"/>
      <c r="AI27" s="65"/>
      <c r="AJ27" s="65"/>
      <c r="AL27" s="65"/>
      <c r="AM27" s="65"/>
      <c r="AN27" s="65"/>
    </row>
    <row r="28" spans="1:40" ht="12" customHeight="1">
      <c r="A28" s="47"/>
      <c r="B28" s="46" t="s">
        <v>13</v>
      </c>
      <c r="C28" s="86">
        <v>0</v>
      </c>
      <c r="D28" s="87">
        <v>0</v>
      </c>
      <c r="E28" s="86">
        <v>0</v>
      </c>
      <c r="F28" s="86">
        <v>0</v>
      </c>
      <c r="G28" s="86">
        <v>0</v>
      </c>
      <c r="H28" s="87">
        <v>0</v>
      </c>
      <c r="I28" s="87">
        <v>0</v>
      </c>
      <c r="J28" s="87">
        <v>0</v>
      </c>
      <c r="K28" s="87">
        <v>0</v>
      </c>
      <c r="L28" s="87">
        <v>0</v>
      </c>
      <c r="M28" s="87">
        <v>0</v>
      </c>
      <c r="N28" s="47"/>
      <c r="O28" s="67" t="s">
        <v>13</v>
      </c>
      <c r="P28" s="86">
        <v>0</v>
      </c>
      <c r="Q28" s="87">
        <v>0</v>
      </c>
      <c r="R28" s="86">
        <v>0</v>
      </c>
      <c r="S28" s="86">
        <v>0</v>
      </c>
      <c r="T28" s="86">
        <v>0</v>
      </c>
      <c r="U28" s="87">
        <v>0</v>
      </c>
      <c r="V28" s="87">
        <v>0</v>
      </c>
      <c r="W28" s="87">
        <v>0</v>
      </c>
      <c r="X28" s="87">
        <v>0</v>
      </c>
      <c r="Y28" s="87">
        <v>0</v>
      </c>
      <c r="Z28" s="87">
        <v>0</v>
      </c>
      <c r="AB28" s="65"/>
      <c r="AC28" s="65"/>
      <c r="AD28" s="65"/>
      <c r="AF28" s="65"/>
      <c r="AG28" s="65"/>
      <c r="AH28" s="65"/>
      <c r="AI28" s="65"/>
      <c r="AJ28" s="65"/>
      <c r="AL28" s="65"/>
      <c r="AM28" s="65"/>
      <c r="AN28" s="65"/>
    </row>
    <row r="29" spans="1:40" ht="12" customHeight="1">
      <c r="A29" s="47"/>
      <c r="B29" s="48" t="s">
        <v>1</v>
      </c>
      <c r="C29" s="90">
        <v>210</v>
      </c>
      <c r="D29" s="91">
        <v>0</v>
      </c>
      <c r="E29" s="90">
        <v>1</v>
      </c>
      <c r="F29" s="90">
        <v>0</v>
      </c>
      <c r="G29" s="90">
        <v>0</v>
      </c>
      <c r="H29" s="91">
        <v>0</v>
      </c>
      <c r="I29" s="91">
        <v>12</v>
      </c>
      <c r="J29" s="91">
        <v>0</v>
      </c>
      <c r="K29" s="91">
        <v>12</v>
      </c>
      <c r="L29" s="91">
        <v>0</v>
      </c>
      <c r="M29" s="91">
        <v>235</v>
      </c>
      <c r="N29" s="47"/>
      <c r="O29" s="69" t="s">
        <v>1</v>
      </c>
      <c r="P29" s="90">
        <v>210</v>
      </c>
      <c r="Q29" s="91">
        <v>0</v>
      </c>
      <c r="R29" s="90">
        <v>2</v>
      </c>
      <c r="S29" s="90">
        <v>2</v>
      </c>
      <c r="T29" s="90">
        <v>1</v>
      </c>
      <c r="U29" s="91">
        <v>1</v>
      </c>
      <c r="V29" s="91">
        <v>6</v>
      </c>
      <c r="W29" s="91">
        <v>0</v>
      </c>
      <c r="X29" s="91">
        <v>26</v>
      </c>
      <c r="Y29" s="91">
        <v>5</v>
      </c>
      <c r="Z29" s="91">
        <v>253</v>
      </c>
      <c r="AB29" s="65"/>
      <c r="AC29" s="65"/>
      <c r="AD29" s="65"/>
      <c r="AF29" s="65"/>
      <c r="AG29" s="65"/>
      <c r="AH29" s="65"/>
      <c r="AI29" s="65"/>
      <c r="AJ29" s="65"/>
      <c r="AL29" s="65"/>
      <c r="AM29" s="65"/>
      <c r="AN29" s="65"/>
    </row>
    <row r="30" spans="1:40" ht="12" customHeight="1">
      <c r="A30" s="44" t="s">
        <v>107</v>
      </c>
      <c r="B30" s="46" t="s">
        <v>15</v>
      </c>
      <c r="C30" s="86">
        <v>73</v>
      </c>
      <c r="D30" s="87">
        <v>0</v>
      </c>
      <c r="E30" s="86">
        <v>2</v>
      </c>
      <c r="F30" s="86">
        <v>0</v>
      </c>
      <c r="G30" s="86">
        <v>1</v>
      </c>
      <c r="H30" s="87">
        <v>0</v>
      </c>
      <c r="I30" s="87">
        <v>2</v>
      </c>
      <c r="J30" s="87">
        <v>1</v>
      </c>
      <c r="K30" s="87">
        <v>15</v>
      </c>
      <c r="L30" s="87">
        <v>2</v>
      </c>
      <c r="M30" s="87">
        <v>96</v>
      </c>
      <c r="N30" s="66" t="s">
        <v>115</v>
      </c>
      <c r="O30" s="67" t="s">
        <v>15</v>
      </c>
      <c r="P30" s="86">
        <v>114</v>
      </c>
      <c r="Q30" s="87">
        <v>0</v>
      </c>
      <c r="R30" s="86">
        <v>3</v>
      </c>
      <c r="S30" s="86">
        <v>3</v>
      </c>
      <c r="T30" s="86">
        <v>7</v>
      </c>
      <c r="U30" s="87">
        <v>1</v>
      </c>
      <c r="V30" s="87">
        <v>7</v>
      </c>
      <c r="W30" s="87">
        <v>0</v>
      </c>
      <c r="X30" s="87">
        <v>59</v>
      </c>
      <c r="Y30" s="87">
        <v>10</v>
      </c>
      <c r="Z30" s="87">
        <v>204</v>
      </c>
      <c r="AB30" s="65"/>
      <c r="AC30" s="65"/>
      <c r="AD30" s="65"/>
      <c r="AF30" s="65"/>
      <c r="AG30" s="65"/>
      <c r="AH30" s="65"/>
      <c r="AI30" s="65"/>
      <c r="AJ30" s="65"/>
      <c r="AL30" s="65"/>
      <c r="AM30" s="65"/>
      <c r="AN30" s="65"/>
    </row>
    <row r="31" spans="1:40" ht="12" customHeight="1">
      <c r="A31" s="44" t="s">
        <v>108</v>
      </c>
      <c r="B31" s="46" t="s">
        <v>14</v>
      </c>
      <c r="C31" s="86">
        <v>0</v>
      </c>
      <c r="D31" s="86">
        <v>0</v>
      </c>
      <c r="E31" s="86">
        <v>0</v>
      </c>
      <c r="F31" s="86">
        <v>0</v>
      </c>
      <c r="G31" s="86">
        <v>0</v>
      </c>
      <c r="H31" s="86">
        <v>0</v>
      </c>
      <c r="I31" s="86">
        <v>0</v>
      </c>
      <c r="J31" s="86">
        <v>0</v>
      </c>
      <c r="K31" s="86">
        <v>0</v>
      </c>
      <c r="L31" s="86">
        <v>0</v>
      </c>
      <c r="M31" s="86">
        <v>0</v>
      </c>
      <c r="N31" s="66" t="s">
        <v>108</v>
      </c>
      <c r="O31" s="67" t="s">
        <v>14</v>
      </c>
      <c r="P31" s="86">
        <v>0</v>
      </c>
      <c r="Q31" s="86">
        <v>0</v>
      </c>
      <c r="R31" s="86">
        <v>0</v>
      </c>
      <c r="S31" s="86">
        <v>0</v>
      </c>
      <c r="T31" s="86">
        <v>0</v>
      </c>
      <c r="U31" s="86">
        <v>0</v>
      </c>
      <c r="V31" s="86">
        <v>0</v>
      </c>
      <c r="W31" s="86">
        <v>0</v>
      </c>
      <c r="X31" s="86">
        <v>0</v>
      </c>
      <c r="Y31" s="86">
        <v>0</v>
      </c>
      <c r="Z31" s="86">
        <v>0</v>
      </c>
    </row>
    <row r="32" spans="1:40" ht="12" customHeight="1">
      <c r="A32" s="47"/>
      <c r="B32" s="48" t="s">
        <v>86</v>
      </c>
      <c r="C32" s="88">
        <v>73</v>
      </c>
      <c r="D32" s="89">
        <v>0</v>
      </c>
      <c r="E32" s="88">
        <v>2</v>
      </c>
      <c r="F32" s="88">
        <v>0</v>
      </c>
      <c r="G32" s="88">
        <v>1</v>
      </c>
      <c r="H32" s="89">
        <v>0</v>
      </c>
      <c r="I32" s="89">
        <v>2</v>
      </c>
      <c r="J32" s="89">
        <v>1</v>
      </c>
      <c r="K32" s="89">
        <v>15</v>
      </c>
      <c r="L32" s="89">
        <v>2</v>
      </c>
      <c r="M32" s="89">
        <v>96</v>
      </c>
      <c r="N32" s="47"/>
      <c r="O32" s="69" t="s">
        <v>86</v>
      </c>
      <c r="P32" s="88">
        <v>114</v>
      </c>
      <c r="Q32" s="89">
        <v>0</v>
      </c>
      <c r="R32" s="88">
        <v>3</v>
      </c>
      <c r="S32" s="88">
        <v>3</v>
      </c>
      <c r="T32" s="88">
        <v>7</v>
      </c>
      <c r="U32" s="89">
        <v>1</v>
      </c>
      <c r="V32" s="89">
        <v>7</v>
      </c>
      <c r="W32" s="89">
        <v>0</v>
      </c>
      <c r="X32" s="89">
        <v>59</v>
      </c>
      <c r="Y32" s="89">
        <v>10</v>
      </c>
      <c r="Z32" s="89">
        <v>204</v>
      </c>
    </row>
    <row r="33" spans="1:26" ht="12" customHeight="1">
      <c r="A33" s="47"/>
      <c r="B33" s="46" t="s">
        <v>13</v>
      </c>
      <c r="C33" s="86">
        <v>0</v>
      </c>
      <c r="D33" s="87">
        <v>0</v>
      </c>
      <c r="E33" s="86">
        <v>0</v>
      </c>
      <c r="F33" s="86">
        <v>0</v>
      </c>
      <c r="G33" s="86">
        <v>0</v>
      </c>
      <c r="H33" s="87">
        <v>0</v>
      </c>
      <c r="I33" s="87">
        <v>0</v>
      </c>
      <c r="J33" s="87">
        <v>0</v>
      </c>
      <c r="K33" s="87">
        <v>0</v>
      </c>
      <c r="L33" s="87">
        <v>0</v>
      </c>
      <c r="M33" s="87">
        <v>0</v>
      </c>
      <c r="N33" s="47"/>
      <c r="O33" s="67" t="s">
        <v>13</v>
      </c>
      <c r="P33" s="86">
        <v>0</v>
      </c>
      <c r="Q33" s="87">
        <v>0</v>
      </c>
      <c r="R33" s="86">
        <v>0</v>
      </c>
      <c r="S33" s="86">
        <v>0</v>
      </c>
      <c r="T33" s="86">
        <v>0</v>
      </c>
      <c r="U33" s="87">
        <v>0</v>
      </c>
      <c r="V33" s="87">
        <v>0</v>
      </c>
      <c r="W33" s="87">
        <v>0</v>
      </c>
      <c r="X33" s="87">
        <v>0</v>
      </c>
      <c r="Y33" s="87">
        <v>0</v>
      </c>
      <c r="Z33" s="87">
        <v>0</v>
      </c>
    </row>
    <row r="34" spans="1:26" ht="12" customHeight="1">
      <c r="A34" s="47"/>
      <c r="B34" s="48" t="s">
        <v>1</v>
      </c>
      <c r="C34" s="90">
        <v>73</v>
      </c>
      <c r="D34" s="91">
        <v>0</v>
      </c>
      <c r="E34" s="90">
        <v>2</v>
      </c>
      <c r="F34" s="90">
        <v>0</v>
      </c>
      <c r="G34" s="90">
        <v>1</v>
      </c>
      <c r="H34" s="91">
        <v>0</v>
      </c>
      <c r="I34" s="91">
        <v>2</v>
      </c>
      <c r="J34" s="91">
        <v>1</v>
      </c>
      <c r="K34" s="91">
        <v>15</v>
      </c>
      <c r="L34" s="91">
        <v>2</v>
      </c>
      <c r="M34" s="91">
        <v>96</v>
      </c>
      <c r="N34" s="47"/>
      <c r="O34" s="69" t="s">
        <v>1</v>
      </c>
      <c r="P34" s="90">
        <v>114</v>
      </c>
      <c r="Q34" s="91">
        <v>0</v>
      </c>
      <c r="R34" s="90">
        <v>3</v>
      </c>
      <c r="S34" s="90">
        <v>3</v>
      </c>
      <c r="T34" s="90">
        <v>7</v>
      </c>
      <c r="U34" s="91">
        <v>1</v>
      </c>
      <c r="V34" s="91">
        <v>7</v>
      </c>
      <c r="W34" s="91">
        <v>0</v>
      </c>
      <c r="X34" s="91">
        <v>59</v>
      </c>
      <c r="Y34" s="91">
        <v>10</v>
      </c>
      <c r="Z34" s="91">
        <v>204</v>
      </c>
    </row>
    <row r="35" spans="1:26" ht="12" customHeight="1">
      <c r="A35" s="44" t="s">
        <v>96</v>
      </c>
      <c r="B35" s="46" t="s">
        <v>15</v>
      </c>
      <c r="C35" s="86">
        <v>1</v>
      </c>
      <c r="D35" s="87">
        <v>0</v>
      </c>
      <c r="E35" s="86">
        <v>0</v>
      </c>
      <c r="F35" s="86">
        <v>0</v>
      </c>
      <c r="G35" s="86">
        <v>1</v>
      </c>
      <c r="H35" s="87">
        <v>0</v>
      </c>
      <c r="I35" s="87">
        <v>4</v>
      </c>
      <c r="J35" s="87">
        <v>0</v>
      </c>
      <c r="K35" s="87">
        <v>10</v>
      </c>
      <c r="L35" s="87">
        <v>2</v>
      </c>
      <c r="M35" s="87">
        <v>18</v>
      </c>
      <c r="N35" s="66" t="s">
        <v>96</v>
      </c>
      <c r="O35" s="67" t="s">
        <v>15</v>
      </c>
      <c r="P35" s="86">
        <v>3</v>
      </c>
      <c r="Q35" s="87">
        <v>0</v>
      </c>
      <c r="R35" s="86">
        <v>2</v>
      </c>
      <c r="S35" s="86">
        <v>0</v>
      </c>
      <c r="T35" s="86">
        <v>2</v>
      </c>
      <c r="U35" s="87">
        <v>1</v>
      </c>
      <c r="V35" s="87">
        <v>6</v>
      </c>
      <c r="W35" s="87">
        <v>0</v>
      </c>
      <c r="X35" s="87">
        <v>23</v>
      </c>
      <c r="Y35" s="87">
        <v>4</v>
      </c>
      <c r="Z35" s="87">
        <v>41</v>
      </c>
    </row>
    <row r="36" spans="1:26" ht="12" customHeight="1">
      <c r="A36" s="47"/>
      <c r="B36" s="46" t="s">
        <v>14</v>
      </c>
      <c r="C36" s="86">
        <v>0</v>
      </c>
      <c r="D36" s="86">
        <v>0</v>
      </c>
      <c r="E36" s="86">
        <v>0</v>
      </c>
      <c r="F36" s="86">
        <v>0</v>
      </c>
      <c r="G36" s="86">
        <v>0</v>
      </c>
      <c r="H36" s="86">
        <v>0</v>
      </c>
      <c r="I36" s="86">
        <v>0</v>
      </c>
      <c r="J36" s="86">
        <v>0</v>
      </c>
      <c r="K36" s="86">
        <v>0</v>
      </c>
      <c r="L36" s="86">
        <v>0</v>
      </c>
      <c r="M36" s="86">
        <v>0</v>
      </c>
      <c r="N36" s="47"/>
      <c r="O36" s="67" t="s">
        <v>14</v>
      </c>
      <c r="P36" s="86">
        <v>0</v>
      </c>
      <c r="Q36" s="86">
        <v>0</v>
      </c>
      <c r="R36" s="86">
        <v>0</v>
      </c>
      <c r="S36" s="86">
        <v>0</v>
      </c>
      <c r="T36" s="86">
        <v>0</v>
      </c>
      <c r="U36" s="86">
        <v>0</v>
      </c>
      <c r="V36" s="86">
        <v>0</v>
      </c>
      <c r="W36" s="86">
        <v>0</v>
      </c>
      <c r="X36" s="86">
        <v>0</v>
      </c>
      <c r="Y36" s="86">
        <v>0</v>
      </c>
      <c r="Z36" s="86">
        <v>0</v>
      </c>
    </row>
    <row r="37" spans="1:26" ht="12" customHeight="1">
      <c r="A37" s="47"/>
      <c r="B37" s="48" t="s">
        <v>86</v>
      </c>
      <c r="C37" s="88">
        <v>1</v>
      </c>
      <c r="D37" s="89">
        <v>0</v>
      </c>
      <c r="E37" s="88">
        <v>0</v>
      </c>
      <c r="F37" s="88">
        <v>0</v>
      </c>
      <c r="G37" s="88">
        <v>1</v>
      </c>
      <c r="H37" s="89">
        <v>0</v>
      </c>
      <c r="I37" s="89">
        <v>4</v>
      </c>
      <c r="J37" s="89">
        <v>0</v>
      </c>
      <c r="K37" s="89">
        <v>10</v>
      </c>
      <c r="L37" s="89">
        <v>2</v>
      </c>
      <c r="M37" s="89">
        <v>18</v>
      </c>
      <c r="N37" s="47"/>
      <c r="O37" s="69" t="s">
        <v>86</v>
      </c>
      <c r="P37" s="88">
        <v>3</v>
      </c>
      <c r="Q37" s="89">
        <v>0</v>
      </c>
      <c r="R37" s="88">
        <v>2</v>
      </c>
      <c r="S37" s="88">
        <v>0</v>
      </c>
      <c r="T37" s="88">
        <v>2</v>
      </c>
      <c r="U37" s="89">
        <v>1</v>
      </c>
      <c r="V37" s="89">
        <v>6</v>
      </c>
      <c r="W37" s="89">
        <v>0</v>
      </c>
      <c r="X37" s="89">
        <v>23</v>
      </c>
      <c r="Y37" s="89">
        <v>4</v>
      </c>
      <c r="Z37" s="89">
        <v>41</v>
      </c>
    </row>
    <row r="38" spans="1:26" ht="12" customHeight="1">
      <c r="A38" s="47"/>
      <c r="B38" s="46" t="s">
        <v>13</v>
      </c>
      <c r="C38" s="86">
        <v>0</v>
      </c>
      <c r="D38" s="87">
        <v>0</v>
      </c>
      <c r="E38" s="86">
        <v>0</v>
      </c>
      <c r="F38" s="86">
        <v>0</v>
      </c>
      <c r="G38" s="86">
        <v>0</v>
      </c>
      <c r="H38" s="87">
        <v>0</v>
      </c>
      <c r="I38" s="87">
        <v>0</v>
      </c>
      <c r="J38" s="87">
        <v>0</v>
      </c>
      <c r="K38" s="87">
        <v>0</v>
      </c>
      <c r="L38" s="87">
        <v>0</v>
      </c>
      <c r="M38" s="87">
        <v>0</v>
      </c>
      <c r="N38" s="47"/>
      <c r="O38" s="67" t="s">
        <v>13</v>
      </c>
      <c r="P38" s="86">
        <v>0</v>
      </c>
      <c r="Q38" s="87">
        <v>0</v>
      </c>
      <c r="R38" s="86">
        <v>0</v>
      </c>
      <c r="S38" s="86">
        <v>0</v>
      </c>
      <c r="T38" s="86">
        <v>0</v>
      </c>
      <c r="U38" s="87">
        <v>0</v>
      </c>
      <c r="V38" s="87">
        <v>0</v>
      </c>
      <c r="W38" s="87">
        <v>0</v>
      </c>
      <c r="X38" s="87">
        <v>0</v>
      </c>
      <c r="Y38" s="87">
        <v>0</v>
      </c>
      <c r="Z38" s="87">
        <v>0</v>
      </c>
    </row>
    <row r="39" spans="1:26" ht="12" customHeight="1">
      <c r="B39" s="48" t="s">
        <v>1</v>
      </c>
      <c r="C39" s="90">
        <v>1</v>
      </c>
      <c r="D39" s="91">
        <v>0</v>
      </c>
      <c r="E39" s="90">
        <v>0</v>
      </c>
      <c r="F39" s="90">
        <v>0</v>
      </c>
      <c r="G39" s="90">
        <v>1</v>
      </c>
      <c r="H39" s="91">
        <v>0</v>
      </c>
      <c r="I39" s="91">
        <v>4</v>
      </c>
      <c r="J39" s="91">
        <v>0</v>
      </c>
      <c r="K39" s="91">
        <v>10</v>
      </c>
      <c r="L39" s="91">
        <v>2</v>
      </c>
      <c r="M39" s="91">
        <v>18</v>
      </c>
      <c r="O39" s="69" t="s">
        <v>1</v>
      </c>
      <c r="P39" s="90">
        <v>3</v>
      </c>
      <c r="Q39" s="91">
        <v>0</v>
      </c>
      <c r="R39" s="90">
        <v>2</v>
      </c>
      <c r="S39" s="90">
        <v>0</v>
      </c>
      <c r="T39" s="90">
        <v>2</v>
      </c>
      <c r="U39" s="91">
        <v>1</v>
      </c>
      <c r="V39" s="91">
        <v>6</v>
      </c>
      <c r="W39" s="91">
        <v>0</v>
      </c>
      <c r="X39" s="91">
        <v>23</v>
      </c>
      <c r="Y39" s="91">
        <v>4</v>
      </c>
      <c r="Z39" s="91">
        <v>41</v>
      </c>
    </row>
    <row r="40" spans="1:26" ht="12" customHeight="1">
      <c r="A40" s="44" t="s">
        <v>97</v>
      </c>
      <c r="B40" s="46" t="s">
        <v>15</v>
      </c>
      <c r="C40" s="86">
        <v>2</v>
      </c>
      <c r="D40" s="87">
        <v>0</v>
      </c>
      <c r="E40" s="86">
        <v>4</v>
      </c>
      <c r="F40" s="86">
        <v>0</v>
      </c>
      <c r="G40" s="86">
        <v>1</v>
      </c>
      <c r="H40" s="87">
        <v>0</v>
      </c>
      <c r="I40" s="87">
        <v>2</v>
      </c>
      <c r="J40" s="87">
        <v>0</v>
      </c>
      <c r="K40" s="87">
        <v>33</v>
      </c>
      <c r="L40" s="87">
        <v>2</v>
      </c>
      <c r="M40" s="87">
        <v>44</v>
      </c>
      <c r="N40" s="44" t="s">
        <v>97</v>
      </c>
      <c r="O40" s="67" t="s">
        <v>15</v>
      </c>
      <c r="P40" s="86">
        <v>6</v>
      </c>
      <c r="Q40" s="87">
        <v>0</v>
      </c>
      <c r="R40" s="86">
        <v>2</v>
      </c>
      <c r="S40" s="86">
        <v>1</v>
      </c>
      <c r="T40" s="86">
        <v>1</v>
      </c>
      <c r="U40" s="87">
        <v>0</v>
      </c>
      <c r="V40" s="87">
        <v>0</v>
      </c>
      <c r="W40" s="87">
        <v>0</v>
      </c>
      <c r="X40" s="87">
        <v>15</v>
      </c>
      <c r="Y40" s="87">
        <v>5</v>
      </c>
      <c r="Z40" s="87">
        <v>30</v>
      </c>
    </row>
    <row r="41" spans="1:26" ht="12" customHeight="1">
      <c r="A41" s="47"/>
      <c r="B41" s="46" t="s">
        <v>14</v>
      </c>
      <c r="C41" s="86">
        <v>0</v>
      </c>
      <c r="D41" s="86">
        <v>0</v>
      </c>
      <c r="E41" s="86">
        <v>0</v>
      </c>
      <c r="F41" s="86">
        <v>0</v>
      </c>
      <c r="G41" s="86">
        <v>0</v>
      </c>
      <c r="H41" s="86">
        <v>0</v>
      </c>
      <c r="I41" s="86">
        <v>0</v>
      </c>
      <c r="J41" s="86">
        <v>0</v>
      </c>
      <c r="K41" s="86">
        <v>0</v>
      </c>
      <c r="L41" s="86">
        <v>0</v>
      </c>
      <c r="M41" s="86">
        <v>0</v>
      </c>
      <c r="N41" s="47"/>
      <c r="O41" s="67" t="s">
        <v>14</v>
      </c>
      <c r="P41" s="86">
        <v>0</v>
      </c>
      <c r="Q41" s="86">
        <v>0</v>
      </c>
      <c r="R41" s="86">
        <v>0</v>
      </c>
      <c r="S41" s="86">
        <v>0</v>
      </c>
      <c r="T41" s="86">
        <v>0</v>
      </c>
      <c r="U41" s="86">
        <v>0</v>
      </c>
      <c r="V41" s="86">
        <v>0</v>
      </c>
      <c r="W41" s="86">
        <v>0</v>
      </c>
      <c r="X41" s="86">
        <v>0</v>
      </c>
      <c r="Y41" s="86">
        <v>0</v>
      </c>
      <c r="Z41" s="86">
        <v>0</v>
      </c>
    </row>
    <row r="42" spans="1:26" ht="12" customHeight="1">
      <c r="A42" s="47"/>
      <c r="B42" s="48" t="s">
        <v>86</v>
      </c>
      <c r="C42" s="88">
        <v>2</v>
      </c>
      <c r="D42" s="89">
        <v>0</v>
      </c>
      <c r="E42" s="88">
        <v>4</v>
      </c>
      <c r="F42" s="88">
        <v>0</v>
      </c>
      <c r="G42" s="88">
        <v>1</v>
      </c>
      <c r="H42" s="89">
        <v>0</v>
      </c>
      <c r="I42" s="89">
        <v>2</v>
      </c>
      <c r="J42" s="89">
        <v>0</v>
      </c>
      <c r="K42" s="89">
        <v>33</v>
      </c>
      <c r="L42" s="89">
        <v>2</v>
      </c>
      <c r="M42" s="89">
        <v>44</v>
      </c>
      <c r="N42" s="47"/>
      <c r="O42" s="69" t="s">
        <v>86</v>
      </c>
      <c r="P42" s="88">
        <v>6</v>
      </c>
      <c r="Q42" s="89">
        <v>0</v>
      </c>
      <c r="R42" s="88">
        <v>2</v>
      </c>
      <c r="S42" s="88">
        <v>1</v>
      </c>
      <c r="T42" s="88">
        <v>1</v>
      </c>
      <c r="U42" s="89">
        <v>0</v>
      </c>
      <c r="V42" s="89">
        <v>0</v>
      </c>
      <c r="W42" s="89">
        <v>0</v>
      </c>
      <c r="X42" s="89">
        <v>15</v>
      </c>
      <c r="Y42" s="89">
        <v>5</v>
      </c>
      <c r="Z42" s="89">
        <v>30</v>
      </c>
    </row>
    <row r="43" spans="1:26" ht="12" customHeight="1">
      <c r="A43" s="47"/>
      <c r="B43" s="46" t="s">
        <v>13</v>
      </c>
      <c r="C43" s="86">
        <v>0</v>
      </c>
      <c r="D43" s="87">
        <v>0</v>
      </c>
      <c r="E43" s="86">
        <v>0</v>
      </c>
      <c r="F43" s="86">
        <v>0</v>
      </c>
      <c r="G43" s="86">
        <v>0</v>
      </c>
      <c r="H43" s="87">
        <v>0</v>
      </c>
      <c r="I43" s="87">
        <v>0</v>
      </c>
      <c r="J43" s="87">
        <v>0</v>
      </c>
      <c r="K43" s="87">
        <v>0</v>
      </c>
      <c r="L43" s="87">
        <v>0</v>
      </c>
      <c r="M43" s="87">
        <v>0</v>
      </c>
      <c r="N43" s="47"/>
      <c r="O43" s="67" t="s">
        <v>13</v>
      </c>
      <c r="P43" s="86">
        <v>0</v>
      </c>
      <c r="Q43" s="87">
        <v>0</v>
      </c>
      <c r="R43" s="86">
        <v>0</v>
      </c>
      <c r="S43" s="86">
        <v>0</v>
      </c>
      <c r="T43" s="86">
        <v>0</v>
      </c>
      <c r="U43" s="87">
        <v>0</v>
      </c>
      <c r="V43" s="87">
        <v>0</v>
      </c>
      <c r="W43" s="87">
        <v>0</v>
      </c>
      <c r="X43" s="87">
        <v>0</v>
      </c>
      <c r="Y43" s="87">
        <v>0</v>
      </c>
      <c r="Z43" s="87">
        <v>0</v>
      </c>
    </row>
    <row r="44" spans="1:26" ht="12" customHeight="1">
      <c r="A44" s="47"/>
      <c r="B44" s="48" t="s">
        <v>1</v>
      </c>
      <c r="C44" s="90">
        <v>2</v>
      </c>
      <c r="D44" s="91">
        <v>0</v>
      </c>
      <c r="E44" s="90">
        <v>4</v>
      </c>
      <c r="F44" s="90">
        <v>0</v>
      </c>
      <c r="G44" s="90">
        <v>1</v>
      </c>
      <c r="H44" s="91">
        <v>0</v>
      </c>
      <c r="I44" s="91">
        <v>2</v>
      </c>
      <c r="J44" s="91">
        <v>0</v>
      </c>
      <c r="K44" s="91">
        <v>33</v>
      </c>
      <c r="L44" s="91">
        <v>2</v>
      </c>
      <c r="M44" s="91">
        <v>44</v>
      </c>
      <c r="N44" s="47"/>
      <c r="O44" s="69" t="s">
        <v>1</v>
      </c>
      <c r="P44" s="90">
        <v>6</v>
      </c>
      <c r="Q44" s="91">
        <v>0</v>
      </c>
      <c r="R44" s="90">
        <v>2</v>
      </c>
      <c r="S44" s="90">
        <v>1</v>
      </c>
      <c r="T44" s="90">
        <v>1</v>
      </c>
      <c r="U44" s="91">
        <v>0</v>
      </c>
      <c r="V44" s="91">
        <v>0</v>
      </c>
      <c r="W44" s="91">
        <v>0</v>
      </c>
      <c r="X44" s="91">
        <v>15</v>
      </c>
      <c r="Y44" s="91">
        <v>5</v>
      </c>
      <c r="Z44" s="91">
        <v>30</v>
      </c>
    </row>
    <row r="45" spans="1:26" s="65" customFormat="1" ht="12" customHeight="1">
      <c r="A45" s="71" t="s">
        <v>134</v>
      </c>
      <c r="B45" s="69"/>
      <c r="C45" s="72"/>
      <c r="D45" s="73"/>
      <c r="E45" s="72"/>
      <c r="F45" s="72"/>
      <c r="G45" s="72"/>
      <c r="H45" s="73"/>
      <c r="I45" s="73"/>
      <c r="J45" s="73"/>
      <c r="K45" s="73"/>
      <c r="L45" s="73"/>
      <c r="M45" s="73"/>
      <c r="N45" s="71" t="s">
        <v>134</v>
      </c>
      <c r="O45" s="69"/>
      <c r="P45" s="72"/>
      <c r="Q45" s="73"/>
      <c r="R45" s="72"/>
      <c r="S45" s="72"/>
      <c r="T45" s="72"/>
      <c r="U45" s="73"/>
      <c r="V45" s="73"/>
      <c r="W45" s="73"/>
      <c r="X45" s="73"/>
      <c r="Y45" s="73"/>
      <c r="Z45" s="73"/>
    </row>
    <row r="46" spans="1:26" s="65" customFormat="1" ht="12" customHeight="1">
      <c r="A46" s="71"/>
      <c r="B46" s="69"/>
      <c r="C46" s="72"/>
      <c r="D46" s="73"/>
      <c r="E46" s="72"/>
      <c r="F46" s="72"/>
      <c r="G46" s="72"/>
      <c r="H46" s="73"/>
      <c r="I46" s="73"/>
      <c r="J46" s="73"/>
      <c r="K46" s="73"/>
      <c r="L46" s="73"/>
      <c r="M46" s="73"/>
      <c r="N46" s="71"/>
      <c r="O46" s="69"/>
      <c r="P46" s="72"/>
      <c r="Q46" s="73"/>
      <c r="R46" s="72"/>
      <c r="S46" s="72"/>
      <c r="T46" s="72"/>
      <c r="U46" s="73"/>
      <c r="V46" s="73"/>
      <c r="W46" s="73"/>
      <c r="X46" s="73"/>
      <c r="Y46" s="73"/>
      <c r="Z46" s="73"/>
    </row>
    <row r="47" spans="1:26" ht="12" customHeight="1">
      <c r="A47" s="16"/>
      <c r="B47" s="16"/>
      <c r="C47" s="157" t="s">
        <v>17</v>
      </c>
      <c r="D47" s="157"/>
      <c r="E47" s="157"/>
      <c r="F47" s="157"/>
      <c r="G47" s="157"/>
      <c r="H47" s="157"/>
      <c r="I47" s="157"/>
      <c r="J47" s="157"/>
      <c r="K47" s="157"/>
      <c r="L47" s="157"/>
      <c r="M47" s="157"/>
      <c r="N47" s="16"/>
      <c r="O47" s="16"/>
      <c r="P47" s="51"/>
      <c r="Q47" s="157" t="s">
        <v>24</v>
      </c>
      <c r="R47" s="157"/>
      <c r="S47" s="157"/>
      <c r="T47" s="157"/>
      <c r="U47" s="157"/>
      <c r="V47" s="157"/>
      <c r="W47" s="157"/>
      <c r="X47" s="157"/>
      <c r="Y47" s="157"/>
      <c r="Z47" s="157"/>
    </row>
    <row r="48" spans="1:26" ht="38.25" customHeight="1">
      <c r="A48" s="44" t="s">
        <v>23</v>
      </c>
      <c r="B48" s="44" t="s">
        <v>25</v>
      </c>
      <c r="C48" s="45" t="s">
        <v>11</v>
      </c>
      <c r="D48" s="45" t="s">
        <v>10</v>
      </c>
      <c r="E48" s="45" t="s">
        <v>82</v>
      </c>
      <c r="F48" s="45" t="s">
        <v>8</v>
      </c>
      <c r="G48" s="45" t="s">
        <v>7</v>
      </c>
      <c r="H48" s="45" t="s">
        <v>6</v>
      </c>
      <c r="I48" s="45" t="s">
        <v>83</v>
      </c>
      <c r="J48" s="45" t="s">
        <v>4</v>
      </c>
      <c r="K48" s="45" t="s">
        <v>84</v>
      </c>
      <c r="L48" s="45" t="s">
        <v>2</v>
      </c>
      <c r="M48" s="45" t="s">
        <v>85</v>
      </c>
      <c r="N48" s="44" t="s">
        <v>23</v>
      </c>
      <c r="O48" s="49" t="s">
        <v>25</v>
      </c>
      <c r="P48" s="45" t="s">
        <v>11</v>
      </c>
      <c r="Q48" s="45" t="s">
        <v>10</v>
      </c>
      <c r="R48" s="45" t="s">
        <v>82</v>
      </c>
      <c r="S48" s="45" t="s">
        <v>8</v>
      </c>
      <c r="T48" s="45" t="s">
        <v>7</v>
      </c>
      <c r="U48" s="45" t="s">
        <v>6</v>
      </c>
      <c r="V48" s="45" t="s">
        <v>83</v>
      </c>
      <c r="W48" s="45" t="s">
        <v>4</v>
      </c>
      <c r="X48" s="45" t="s">
        <v>84</v>
      </c>
      <c r="Y48" s="45" t="s">
        <v>2</v>
      </c>
      <c r="Z48" s="45" t="s">
        <v>81</v>
      </c>
    </row>
    <row r="49" spans="1:26" ht="12" customHeight="1">
      <c r="A49" s="44" t="s">
        <v>105</v>
      </c>
      <c r="B49" s="46" t="s">
        <v>15</v>
      </c>
      <c r="C49" s="86">
        <v>66</v>
      </c>
      <c r="D49" s="87">
        <v>0</v>
      </c>
      <c r="E49" s="86">
        <v>8</v>
      </c>
      <c r="F49" s="86">
        <v>1</v>
      </c>
      <c r="G49" s="86">
        <v>4</v>
      </c>
      <c r="H49" s="87">
        <v>0</v>
      </c>
      <c r="I49" s="87">
        <v>7</v>
      </c>
      <c r="J49" s="87">
        <v>0</v>
      </c>
      <c r="K49" s="87">
        <v>53</v>
      </c>
      <c r="L49" s="87">
        <v>3</v>
      </c>
      <c r="M49" s="87">
        <v>142</v>
      </c>
      <c r="N49" s="66" t="s">
        <v>105</v>
      </c>
      <c r="O49" s="67" t="s">
        <v>15</v>
      </c>
      <c r="P49" s="86">
        <v>31</v>
      </c>
      <c r="Q49" s="87">
        <v>0</v>
      </c>
      <c r="R49" s="86">
        <v>2</v>
      </c>
      <c r="S49" s="86">
        <v>1</v>
      </c>
      <c r="T49" s="86">
        <v>2</v>
      </c>
      <c r="U49" s="87">
        <v>0</v>
      </c>
      <c r="V49" s="87">
        <v>6</v>
      </c>
      <c r="W49" s="87">
        <v>0</v>
      </c>
      <c r="X49" s="87">
        <v>44</v>
      </c>
      <c r="Y49" s="87">
        <v>5</v>
      </c>
      <c r="Z49" s="87">
        <v>91</v>
      </c>
    </row>
    <row r="50" spans="1:26" ht="12" customHeight="1">
      <c r="A50" s="44" t="s">
        <v>106</v>
      </c>
      <c r="B50" s="46" t="s">
        <v>14</v>
      </c>
      <c r="C50" s="86">
        <v>7</v>
      </c>
      <c r="D50" s="86">
        <v>0</v>
      </c>
      <c r="E50" s="86">
        <v>0</v>
      </c>
      <c r="F50" s="86">
        <v>0</v>
      </c>
      <c r="G50" s="86">
        <v>1</v>
      </c>
      <c r="H50" s="86">
        <v>0</v>
      </c>
      <c r="I50" s="86">
        <v>1</v>
      </c>
      <c r="J50" s="86">
        <v>0</v>
      </c>
      <c r="K50" s="86">
        <v>4</v>
      </c>
      <c r="L50" s="86">
        <v>1</v>
      </c>
      <c r="M50" s="86">
        <v>14</v>
      </c>
      <c r="N50" s="66" t="s">
        <v>106</v>
      </c>
      <c r="O50" s="67" t="s">
        <v>14</v>
      </c>
      <c r="P50" s="86">
        <v>7</v>
      </c>
      <c r="Q50" s="86">
        <v>0</v>
      </c>
      <c r="R50" s="86">
        <v>0</v>
      </c>
      <c r="S50" s="86">
        <v>0</v>
      </c>
      <c r="T50" s="86">
        <v>0</v>
      </c>
      <c r="U50" s="86">
        <v>0</v>
      </c>
      <c r="V50" s="86">
        <v>0</v>
      </c>
      <c r="W50" s="86">
        <v>0</v>
      </c>
      <c r="X50" s="86">
        <v>4</v>
      </c>
      <c r="Y50" s="86">
        <v>2</v>
      </c>
      <c r="Z50" s="86">
        <v>13</v>
      </c>
    </row>
    <row r="51" spans="1:26" ht="12" customHeight="1">
      <c r="A51" s="47"/>
      <c r="B51" s="48" t="s">
        <v>86</v>
      </c>
      <c r="C51" s="88">
        <v>73</v>
      </c>
      <c r="D51" s="89">
        <v>0</v>
      </c>
      <c r="E51" s="88">
        <v>8</v>
      </c>
      <c r="F51" s="88">
        <v>1</v>
      </c>
      <c r="G51" s="88">
        <v>5</v>
      </c>
      <c r="H51" s="89">
        <v>0</v>
      </c>
      <c r="I51" s="89">
        <v>8</v>
      </c>
      <c r="J51" s="89">
        <v>0</v>
      </c>
      <c r="K51" s="89">
        <v>57</v>
      </c>
      <c r="L51" s="89">
        <v>4</v>
      </c>
      <c r="M51" s="89">
        <v>156</v>
      </c>
      <c r="N51" s="47"/>
      <c r="O51" s="69" t="s">
        <v>86</v>
      </c>
      <c r="P51" s="88">
        <v>38</v>
      </c>
      <c r="Q51" s="89">
        <v>0</v>
      </c>
      <c r="R51" s="88">
        <v>2</v>
      </c>
      <c r="S51" s="88">
        <v>1</v>
      </c>
      <c r="T51" s="88">
        <v>2</v>
      </c>
      <c r="U51" s="89">
        <v>0</v>
      </c>
      <c r="V51" s="89">
        <v>6</v>
      </c>
      <c r="W51" s="89">
        <v>0</v>
      </c>
      <c r="X51" s="89">
        <v>48</v>
      </c>
      <c r="Y51" s="89">
        <v>7</v>
      </c>
      <c r="Z51" s="89">
        <v>104</v>
      </c>
    </row>
    <row r="52" spans="1:26" ht="12" customHeight="1">
      <c r="A52" s="47"/>
      <c r="B52" s="46" t="s">
        <v>13</v>
      </c>
      <c r="C52" s="86">
        <v>0</v>
      </c>
      <c r="D52" s="87">
        <v>0</v>
      </c>
      <c r="E52" s="86">
        <v>0</v>
      </c>
      <c r="F52" s="86">
        <v>0</v>
      </c>
      <c r="G52" s="86">
        <v>0</v>
      </c>
      <c r="H52" s="87">
        <v>0</v>
      </c>
      <c r="I52" s="87">
        <v>0</v>
      </c>
      <c r="J52" s="87">
        <v>0</v>
      </c>
      <c r="K52" s="87">
        <v>0</v>
      </c>
      <c r="L52" s="87">
        <v>0</v>
      </c>
      <c r="M52" s="87">
        <v>0</v>
      </c>
      <c r="N52" s="47"/>
      <c r="O52" s="67" t="s">
        <v>13</v>
      </c>
      <c r="P52" s="86">
        <v>0</v>
      </c>
      <c r="Q52" s="87">
        <v>0</v>
      </c>
      <c r="R52" s="86">
        <v>0</v>
      </c>
      <c r="S52" s="86">
        <v>0</v>
      </c>
      <c r="T52" s="86">
        <v>0</v>
      </c>
      <c r="U52" s="87">
        <v>0</v>
      </c>
      <c r="V52" s="87">
        <v>0</v>
      </c>
      <c r="W52" s="87">
        <v>0</v>
      </c>
      <c r="X52" s="87">
        <v>0</v>
      </c>
      <c r="Y52" s="87">
        <v>0</v>
      </c>
      <c r="Z52" s="87">
        <v>0</v>
      </c>
    </row>
    <row r="53" spans="1:26" ht="12" customHeight="1">
      <c r="A53" s="47"/>
      <c r="B53" s="48" t="s">
        <v>1</v>
      </c>
      <c r="C53" s="90">
        <v>73</v>
      </c>
      <c r="D53" s="91">
        <v>0</v>
      </c>
      <c r="E53" s="90">
        <v>8</v>
      </c>
      <c r="F53" s="90">
        <v>1</v>
      </c>
      <c r="G53" s="90">
        <v>5</v>
      </c>
      <c r="H53" s="91">
        <v>0</v>
      </c>
      <c r="I53" s="91">
        <v>8</v>
      </c>
      <c r="J53" s="91">
        <v>0</v>
      </c>
      <c r="K53" s="91">
        <v>57</v>
      </c>
      <c r="L53" s="91">
        <v>4</v>
      </c>
      <c r="M53" s="91">
        <v>156</v>
      </c>
      <c r="O53" s="69" t="s">
        <v>1</v>
      </c>
      <c r="P53" s="90">
        <v>38</v>
      </c>
      <c r="Q53" s="91">
        <v>0</v>
      </c>
      <c r="R53" s="90">
        <v>2</v>
      </c>
      <c r="S53" s="90">
        <v>1</v>
      </c>
      <c r="T53" s="90">
        <v>2</v>
      </c>
      <c r="U53" s="91">
        <v>0</v>
      </c>
      <c r="V53" s="91">
        <v>6</v>
      </c>
      <c r="W53" s="91">
        <v>0</v>
      </c>
      <c r="X53" s="91">
        <v>48</v>
      </c>
      <c r="Y53" s="91">
        <v>7</v>
      </c>
      <c r="Z53" s="91">
        <v>104</v>
      </c>
    </row>
    <row r="54" spans="1:26" ht="12" customHeight="1">
      <c r="A54" s="17" t="s">
        <v>27</v>
      </c>
      <c r="B54" s="67" t="s">
        <v>15</v>
      </c>
      <c r="C54" s="86">
        <v>390</v>
      </c>
      <c r="D54" s="87">
        <v>1</v>
      </c>
      <c r="E54" s="86">
        <v>20</v>
      </c>
      <c r="F54" s="86">
        <v>2</v>
      </c>
      <c r="G54" s="86">
        <v>13</v>
      </c>
      <c r="H54" s="87">
        <v>3</v>
      </c>
      <c r="I54" s="87">
        <v>41</v>
      </c>
      <c r="J54" s="87">
        <v>1</v>
      </c>
      <c r="K54" s="87">
        <v>170</v>
      </c>
      <c r="L54" s="87">
        <v>10</v>
      </c>
      <c r="M54" s="87">
        <v>651</v>
      </c>
      <c r="N54" s="64" t="s">
        <v>27</v>
      </c>
      <c r="O54" s="67" t="s">
        <v>15</v>
      </c>
      <c r="P54" s="86">
        <v>385</v>
      </c>
      <c r="Q54" s="87">
        <v>0</v>
      </c>
      <c r="R54" s="86">
        <v>14</v>
      </c>
      <c r="S54" s="86">
        <v>8</v>
      </c>
      <c r="T54" s="86">
        <v>17</v>
      </c>
      <c r="U54" s="87">
        <v>4</v>
      </c>
      <c r="V54" s="87">
        <v>29</v>
      </c>
      <c r="W54" s="87">
        <v>0</v>
      </c>
      <c r="X54" s="87">
        <v>212</v>
      </c>
      <c r="Y54" s="87">
        <v>30</v>
      </c>
      <c r="Z54" s="87">
        <v>699</v>
      </c>
    </row>
    <row r="55" spans="1:26" ht="12" customHeight="1">
      <c r="A55" s="16"/>
      <c r="B55" s="67" t="s">
        <v>14</v>
      </c>
      <c r="C55" s="86">
        <v>19</v>
      </c>
      <c r="D55" s="86">
        <v>0</v>
      </c>
      <c r="E55" s="86">
        <v>0</v>
      </c>
      <c r="F55" s="86">
        <v>0</v>
      </c>
      <c r="G55" s="86">
        <v>1</v>
      </c>
      <c r="H55" s="86">
        <v>0</v>
      </c>
      <c r="I55" s="86">
        <v>1</v>
      </c>
      <c r="J55" s="86">
        <v>0</v>
      </c>
      <c r="K55" s="86">
        <v>5</v>
      </c>
      <c r="L55" s="86">
        <v>1</v>
      </c>
      <c r="M55" s="86">
        <v>27</v>
      </c>
      <c r="N55" s="16"/>
      <c r="O55" s="67" t="s">
        <v>14</v>
      </c>
      <c r="P55" s="86">
        <v>18</v>
      </c>
      <c r="Q55" s="86">
        <v>0</v>
      </c>
      <c r="R55" s="86">
        <v>0</v>
      </c>
      <c r="S55" s="86">
        <v>0</v>
      </c>
      <c r="T55" s="86">
        <v>0</v>
      </c>
      <c r="U55" s="86">
        <v>0</v>
      </c>
      <c r="V55" s="86">
        <v>0</v>
      </c>
      <c r="W55" s="86">
        <v>0</v>
      </c>
      <c r="X55" s="86">
        <v>4</v>
      </c>
      <c r="Y55" s="86">
        <v>3</v>
      </c>
      <c r="Z55" s="86">
        <v>25</v>
      </c>
    </row>
    <row r="56" spans="1:26" ht="12" customHeight="1">
      <c r="A56" s="16"/>
      <c r="B56" s="69" t="s">
        <v>86</v>
      </c>
      <c r="C56" s="88">
        <v>409</v>
      </c>
      <c r="D56" s="88">
        <v>1</v>
      </c>
      <c r="E56" s="88">
        <v>20</v>
      </c>
      <c r="F56" s="88">
        <v>2</v>
      </c>
      <c r="G56" s="88">
        <v>14</v>
      </c>
      <c r="H56" s="88">
        <v>3</v>
      </c>
      <c r="I56" s="88">
        <v>42</v>
      </c>
      <c r="J56" s="88">
        <v>1</v>
      </c>
      <c r="K56" s="88">
        <v>175</v>
      </c>
      <c r="L56" s="88">
        <v>11</v>
      </c>
      <c r="M56" s="88">
        <v>678</v>
      </c>
      <c r="N56" s="16"/>
      <c r="O56" s="69" t="s">
        <v>86</v>
      </c>
      <c r="P56" s="88">
        <v>403</v>
      </c>
      <c r="Q56" s="88">
        <v>0</v>
      </c>
      <c r="R56" s="88">
        <v>14</v>
      </c>
      <c r="S56" s="88">
        <v>8</v>
      </c>
      <c r="T56" s="88">
        <v>17</v>
      </c>
      <c r="U56" s="88">
        <v>4</v>
      </c>
      <c r="V56" s="88">
        <v>29</v>
      </c>
      <c r="W56" s="88">
        <v>0</v>
      </c>
      <c r="X56" s="88">
        <v>216</v>
      </c>
      <c r="Y56" s="88">
        <v>33</v>
      </c>
      <c r="Z56" s="88">
        <v>724</v>
      </c>
    </row>
    <row r="57" spans="1:26">
      <c r="A57" s="16"/>
      <c r="B57" s="67" t="s">
        <v>13</v>
      </c>
      <c r="C57" s="86">
        <v>0</v>
      </c>
      <c r="D57" s="87">
        <v>0</v>
      </c>
      <c r="E57" s="86">
        <v>0</v>
      </c>
      <c r="F57" s="86">
        <v>0</v>
      </c>
      <c r="G57" s="86">
        <v>0</v>
      </c>
      <c r="H57" s="87">
        <v>0</v>
      </c>
      <c r="I57" s="87">
        <v>0</v>
      </c>
      <c r="J57" s="87">
        <v>0</v>
      </c>
      <c r="K57" s="87">
        <v>0</v>
      </c>
      <c r="L57" s="87">
        <v>1</v>
      </c>
      <c r="M57" s="87">
        <v>1</v>
      </c>
      <c r="N57" s="16"/>
      <c r="O57" s="67" t="s">
        <v>13</v>
      </c>
      <c r="P57" s="86">
        <v>0</v>
      </c>
      <c r="Q57" s="87">
        <v>0</v>
      </c>
      <c r="R57" s="86">
        <v>0</v>
      </c>
      <c r="S57" s="86">
        <v>0</v>
      </c>
      <c r="T57" s="86">
        <v>0</v>
      </c>
      <c r="U57" s="87">
        <v>0</v>
      </c>
      <c r="V57" s="87">
        <v>0</v>
      </c>
      <c r="W57" s="87">
        <v>0</v>
      </c>
      <c r="X57" s="87">
        <v>1</v>
      </c>
      <c r="Y57" s="87">
        <v>0</v>
      </c>
      <c r="Z57" s="87">
        <v>1</v>
      </c>
    </row>
    <row r="58" spans="1:26">
      <c r="A58" s="16"/>
      <c r="B58" s="69" t="s">
        <v>1</v>
      </c>
      <c r="C58" s="90">
        <v>409</v>
      </c>
      <c r="D58" s="91">
        <v>1</v>
      </c>
      <c r="E58" s="90">
        <v>20</v>
      </c>
      <c r="F58" s="90">
        <v>2</v>
      </c>
      <c r="G58" s="90">
        <v>14</v>
      </c>
      <c r="H58" s="91">
        <v>3</v>
      </c>
      <c r="I58" s="91">
        <v>42</v>
      </c>
      <c r="J58" s="91">
        <v>1</v>
      </c>
      <c r="K58" s="91">
        <v>175</v>
      </c>
      <c r="L58" s="91">
        <v>12</v>
      </c>
      <c r="M58" s="91">
        <v>679</v>
      </c>
      <c r="N58" s="16"/>
      <c r="O58" s="69" t="s">
        <v>1</v>
      </c>
      <c r="P58" s="90">
        <v>403</v>
      </c>
      <c r="Q58" s="91">
        <v>0</v>
      </c>
      <c r="R58" s="90">
        <v>14</v>
      </c>
      <c r="S58" s="90">
        <v>8</v>
      </c>
      <c r="T58" s="90">
        <v>17</v>
      </c>
      <c r="U58" s="91">
        <v>4</v>
      </c>
      <c r="V58" s="91">
        <v>29</v>
      </c>
      <c r="W58" s="91">
        <v>0</v>
      </c>
      <c r="X58" s="91">
        <v>217</v>
      </c>
      <c r="Y58" s="91">
        <v>33</v>
      </c>
      <c r="Z58" s="91">
        <v>725</v>
      </c>
    </row>
  </sheetData>
  <mergeCells count="4">
    <mergeCell ref="Q3:Z3"/>
    <mergeCell ref="C3:M3"/>
    <mergeCell ref="C47:M47"/>
    <mergeCell ref="Q47:Z47"/>
  </mergeCells>
  <pageMargins left="0.7" right="0.7" top="0.75" bottom="0.75" header="0.3" footer="0.3"/>
  <pageSetup scale="95" orientation="landscape" r:id="rId1"/>
  <headerFooter>
    <oddHeader>&amp;C&amp;"-,Bold"Heinz College</oddHeader>
    <oddFooter>&amp;CInstitutional Research and Analysis / For Comparison to 2017 Only</oddFooter>
  </headerFooter>
  <rowBreaks count="1" manualBreakCount="1">
    <brk id="44" max="16383" man="1"/>
  </rowBreaks>
  <colBreaks count="1" manualBreakCount="1">
    <brk id="13"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78"/>
  <sheetViews>
    <sheetView topLeftCell="A28" zoomScaleNormal="100" zoomScaleSheetLayoutView="100" workbookViewId="0">
      <selection activeCell="B65" sqref="B65"/>
    </sheetView>
  </sheetViews>
  <sheetFormatPr defaultRowHeight="12.75"/>
  <cols>
    <col min="1" max="1" width="17.5703125" style="42" customWidth="1"/>
    <col min="2" max="2" width="8.7109375" style="42" customWidth="1"/>
    <col min="3" max="3" width="11.28515625" style="42" customWidth="1"/>
    <col min="4" max="4" width="9.5703125" style="42" customWidth="1"/>
    <col min="5" max="13" width="9.140625" style="42" customWidth="1"/>
    <col min="14" max="14" width="17.5703125" style="65" customWidth="1"/>
    <col min="15" max="15" width="8.7109375" style="65" customWidth="1"/>
    <col min="16" max="16" width="11.28515625" style="42" customWidth="1"/>
    <col min="17" max="26" width="9.140625" style="42"/>
    <col min="27" max="44" width="9.140625" style="63"/>
    <col min="45" max="16384" width="9.140625" style="42"/>
  </cols>
  <sheetData>
    <row r="1" spans="1:44" ht="12" customHeight="1">
      <c r="A1" s="64" t="s">
        <v>135</v>
      </c>
      <c r="B1" s="16"/>
      <c r="C1" s="16"/>
      <c r="D1" s="16"/>
      <c r="E1" s="16"/>
      <c r="F1" s="16"/>
      <c r="G1" s="16"/>
      <c r="H1" s="16"/>
      <c r="I1" s="16"/>
      <c r="J1" s="16"/>
      <c r="K1" s="16"/>
      <c r="L1" s="16"/>
      <c r="M1" s="16"/>
      <c r="N1" s="64" t="s">
        <v>135</v>
      </c>
      <c r="O1" s="63"/>
      <c r="P1" s="16"/>
      <c r="Q1" s="16"/>
      <c r="R1" s="16"/>
      <c r="S1" s="16"/>
      <c r="T1" s="16"/>
      <c r="U1" s="16"/>
      <c r="V1" s="16"/>
      <c r="W1" s="16"/>
      <c r="X1" s="16"/>
      <c r="Y1" s="16"/>
      <c r="Z1" s="16"/>
    </row>
    <row r="2" spans="1:44" s="65" customFormat="1" ht="12" customHeight="1">
      <c r="A2" s="63"/>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row>
    <row r="3" spans="1:44" ht="12" customHeight="1">
      <c r="A3" s="16"/>
      <c r="B3" s="16"/>
      <c r="C3" s="158" t="s">
        <v>17</v>
      </c>
      <c r="D3" s="158"/>
      <c r="E3" s="158"/>
      <c r="F3" s="158"/>
      <c r="G3" s="158"/>
      <c r="H3" s="158"/>
      <c r="I3" s="158"/>
      <c r="J3" s="158"/>
      <c r="K3" s="158"/>
      <c r="L3" s="158"/>
      <c r="M3" s="158"/>
      <c r="N3" s="63"/>
      <c r="O3" s="63"/>
      <c r="P3" s="158" t="s">
        <v>24</v>
      </c>
      <c r="Q3" s="158" t="s">
        <v>24</v>
      </c>
      <c r="R3" s="158"/>
      <c r="S3" s="158"/>
      <c r="T3" s="158"/>
      <c r="U3" s="158"/>
      <c r="V3" s="158"/>
      <c r="W3" s="158"/>
      <c r="X3" s="158"/>
      <c r="Y3" s="158"/>
      <c r="Z3" s="158"/>
    </row>
    <row r="4" spans="1:44" ht="38.25" customHeight="1">
      <c r="A4" s="44" t="s">
        <v>23</v>
      </c>
      <c r="B4" s="44" t="s">
        <v>25</v>
      </c>
      <c r="C4" s="50" t="s">
        <v>11</v>
      </c>
      <c r="D4" s="50" t="s">
        <v>10</v>
      </c>
      <c r="E4" s="50" t="s">
        <v>82</v>
      </c>
      <c r="F4" s="50" t="s">
        <v>8</v>
      </c>
      <c r="G4" s="50" t="s">
        <v>7</v>
      </c>
      <c r="H4" s="50" t="s">
        <v>6</v>
      </c>
      <c r="I4" s="50" t="s">
        <v>83</v>
      </c>
      <c r="J4" s="50" t="s">
        <v>4</v>
      </c>
      <c r="K4" s="50" t="s">
        <v>84</v>
      </c>
      <c r="L4" s="50" t="s">
        <v>2</v>
      </c>
      <c r="M4" s="50" t="s">
        <v>85</v>
      </c>
      <c r="N4" s="66" t="s">
        <v>23</v>
      </c>
      <c r="O4" s="66" t="s">
        <v>25</v>
      </c>
      <c r="P4" s="50" t="s">
        <v>11</v>
      </c>
      <c r="Q4" s="50" t="s">
        <v>10</v>
      </c>
      <c r="R4" s="50" t="s">
        <v>82</v>
      </c>
      <c r="S4" s="50" t="s">
        <v>8</v>
      </c>
      <c r="T4" s="50" t="s">
        <v>7</v>
      </c>
      <c r="U4" s="50" t="s">
        <v>6</v>
      </c>
      <c r="V4" s="50" t="s">
        <v>83</v>
      </c>
      <c r="W4" s="50" t="s">
        <v>4</v>
      </c>
      <c r="X4" s="50" t="s">
        <v>84</v>
      </c>
      <c r="Y4" s="50" t="s">
        <v>2</v>
      </c>
      <c r="Z4" s="50" t="s">
        <v>81</v>
      </c>
    </row>
    <row r="5" spans="1:44" ht="12" customHeight="1">
      <c r="A5" s="44" t="s">
        <v>90</v>
      </c>
      <c r="B5" s="46" t="s">
        <v>15</v>
      </c>
      <c r="C5" s="109">
        <v>23</v>
      </c>
      <c r="D5" s="104">
        <v>0</v>
      </c>
      <c r="E5" s="109">
        <v>3</v>
      </c>
      <c r="F5" s="109">
        <v>2</v>
      </c>
      <c r="G5" s="109">
        <v>2</v>
      </c>
      <c r="H5" s="110">
        <v>3</v>
      </c>
      <c r="I5" s="110">
        <v>5</v>
      </c>
      <c r="J5" s="104">
        <v>0</v>
      </c>
      <c r="K5" s="110">
        <v>35.5</v>
      </c>
      <c r="L5" s="110">
        <v>1</v>
      </c>
      <c r="M5" s="110">
        <v>74.5</v>
      </c>
      <c r="N5" s="66" t="s">
        <v>90</v>
      </c>
      <c r="O5" s="67" t="s">
        <v>15</v>
      </c>
      <c r="P5" s="109">
        <v>7</v>
      </c>
      <c r="Q5" s="104">
        <v>0</v>
      </c>
      <c r="R5" s="109">
        <v>2</v>
      </c>
      <c r="S5" s="103">
        <v>0</v>
      </c>
      <c r="T5" s="109">
        <v>1</v>
      </c>
      <c r="U5" s="110">
        <v>1</v>
      </c>
      <c r="V5" s="110">
        <v>0.2</v>
      </c>
      <c r="W5" s="104">
        <v>0</v>
      </c>
      <c r="X5" s="110">
        <v>13</v>
      </c>
      <c r="Y5" s="104">
        <v>0</v>
      </c>
      <c r="Z5" s="110">
        <v>24.2</v>
      </c>
    </row>
    <row r="6" spans="1:44" ht="12" customHeight="1">
      <c r="A6" s="47"/>
      <c r="B6" s="46" t="s">
        <v>14</v>
      </c>
      <c r="C6" s="104">
        <v>0</v>
      </c>
      <c r="D6" s="104">
        <v>0</v>
      </c>
      <c r="E6" s="104">
        <v>0</v>
      </c>
      <c r="F6" s="104">
        <v>0</v>
      </c>
      <c r="G6" s="104">
        <v>0</v>
      </c>
      <c r="H6" s="104">
        <v>0</v>
      </c>
      <c r="I6" s="104">
        <v>0</v>
      </c>
      <c r="J6" s="104">
        <v>0</v>
      </c>
      <c r="K6" s="104">
        <v>0</v>
      </c>
      <c r="L6" s="104">
        <v>0</v>
      </c>
      <c r="M6" s="104">
        <v>0</v>
      </c>
      <c r="N6" s="68"/>
      <c r="O6" s="67" t="s">
        <v>14</v>
      </c>
      <c r="P6" s="103">
        <v>0</v>
      </c>
      <c r="Q6" s="103">
        <v>0</v>
      </c>
      <c r="R6" s="103">
        <v>0</v>
      </c>
      <c r="S6" s="103">
        <v>0</v>
      </c>
      <c r="T6" s="103">
        <v>0</v>
      </c>
      <c r="U6" s="103">
        <v>0</v>
      </c>
      <c r="V6" s="103">
        <v>0</v>
      </c>
      <c r="W6" s="103">
        <v>0</v>
      </c>
      <c r="X6" s="103">
        <v>0</v>
      </c>
      <c r="Y6" s="103">
        <v>0</v>
      </c>
      <c r="Z6" s="103">
        <v>0</v>
      </c>
    </row>
    <row r="7" spans="1:44" ht="12" customHeight="1">
      <c r="A7" s="47"/>
      <c r="B7" s="48" t="s">
        <v>86</v>
      </c>
      <c r="C7" s="111">
        <v>23</v>
      </c>
      <c r="D7" s="112">
        <v>0</v>
      </c>
      <c r="E7" s="111">
        <v>3</v>
      </c>
      <c r="F7" s="111">
        <v>2</v>
      </c>
      <c r="G7" s="111">
        <v>2</v>
      </c>
      <c r="H7" s="114">
        <v>3</v>
      </c>
      <c r="I7" s="114">
        <v>5</v>
      </c>
      <c r="J7" s="112">
        <v>0</v>
      </c>
      <c r="K7" s="114">
        <v>35.5</v>
      </c>
      <c r="L7" s="114">
        <v>1</v>
      </c>
      <c r="M7" s="114">
        <v>74.5</v>
      </c>
      <c r="N7" s="68"/>
      <c r="O7" s="69" t="s">
        <v>86</v>
      </c>
      <c r="P7" s="111">
        <v>7</v>
      </c>
      <c r="Q7" s="112">
        <v>0</v>
      </c>
      <c r="R7" s="111">
        <v>2</v>
      </c>
      <c r="S7" s="113">
        <v>0</v>
      </c>
      <c r="T7" s="111">
        <v>1</v>
      </c>
      <c r="U7" s="114">
        <v>1</v>
      </c>
      <c r="V7" s="114">
        <v>0.2</v>
      </c>
      <c r="W7" s="112">
        <v>0</v>
      </c>
      <c r="X7" s="114">
        <v>13</v>
      </c>
      <c r="Y7" s="112">
        <v>0</v>
      </c>
      <c r="Z7" s="114">
        <v>24.2</v>
      </c>
    </row>
    <row r="8" spans="1:44" ht="12" customHeight="1">
      <c r="A8" s="47"/>
      <c r="B8" s="46" t="s">
        <v>13</v>
      </c>
      <c r="C8" s="104">
        <v>0</v>
      </c>
      <c r="D8" s="104">
        <v>0</v>
      </c>
      <c r="E8" s="104">
        <v>0</v>
      </c>
      <c r="F8" s="104">
        <v>0</v>
      </c>
      <c r="G8" s="104">
        <v>0</v>
      </c>
      <c r="H8" s="104">
        <v>0</v>
      </c>
      <c r="I8" s="104">
        <v>0</v>
      </c>
      <c r="J8" s="104">
        <v>0</v>
      </c>
      <c r="K8" s="104">
        <v>0</v>
      </c>
      <c r="L8" s="104">
        <v>0</v>
      </c>
      <c r="M8" s="104">
        <v>0</v>
      </c>
      <c r="N8" s="68"/>
      <c r="O8" s="67" t="s">
        <v>13</v>
      </c>
      <c r="P8" s="103">
        <v>0</v>
      </c>
      <c r="Q8" s="104">
        <v>0</v>
      </c>
      <c r="R8" s="103">
        <v>0</v>
      </c>
      <c r="S8" s="103">
        <v>0</v>
      </c>
      <c r="T8" s="103">
        <v>0</v>
      </c>
      <c r="U8" s="104">
        <v>0</v>
      </c>
      <c r="V8" s="104">
        <v>0</v>
      </c>
      <c r="W8" s="104">
        <v>0</v>
      </c>
      <c r="X8" s="104">
        <v>0</v>
      </c>
      <c r="Y8" s="104">
        <v>0</v>
      </c>
      <c r="Z8" s="104">
        <v>0</v>
      </c>
    </row>
    <row r="9" spans="1:44" ht="12" customHeight="1">
      <c r="A9" s="47"/>
      <c r="B9" s="48" t="s">
        <v>1</v>
      </c>
      <c r="C9" s="115">
        <v>23</v>
      </c>
      <c r="D9" s="116">
        <v>0</v>
      </c>
      <c r="E9" s="115">
        <v>3</v>
      </c>
      <c r="F9" s="115">
        <v>2</v>
      </c>
      <c r="G9" s="115">
        <v>2</v>
      </c>
      <c r="H9" s="118">
        <v>3</v>
      </c>
      <c r="I9" s="118">
        <v>5</v>
      </c>
      <c r="J9" s="116">
        <v>0</v>
      </c>
      <c r="K9" s="118">
        <v>35.5</v>
      </c>
      <c r="L9" s="118">
        <v>1</v>
      </c>
      <c r="M9" s="118">
        <v>74.5</v>
      </c>
      <c r="N9" s="68"/>
      <c r="O9" s="69" t="s">
        <v>1</v>
      </c>
      <c r="P9" s="115">
        <v>7</v>
      </c>
      <c r="Q9" s="116">
        <v>0</v>
      </c>
      <c r="R9" s="115">
        <v>2</v>
      </c>
      <c r="S9" s="117">
        <v>0</v>
      </c>
      <c r="T9" s="115">
        <v>1</v>
      </c>
      <c r="U9" s="118">
        <v>1</v>
      </c>
      <c r="V9" s="118">
        <v>0.2</v>
      </c>
      <c r="W9" s="116">
        <v>0</v>
      </c>
      <c r="X9" s="118">
        <v>13</v>
      </c>
      <c r="Y9" s="116">
        <v>0</v>
      </c>
      <c r="Z9" s="118">
        <v>24.2</v>
      </c>
    </row>
    <row r="10" spans="1:44" ht="12" customHeight="1">
      <c r="A10" s="44" t="s">
        <v>101</v>
      </c>
      <c r="B10" s="46" t="s">
        <v>15</v>
      </c>
      <c r="C10" s="109">
        <v>5</v>
      </c>
      <c r="D10" s="104">
        <v>0</v>
      </c>
      <c r="E10" s="103">
        <v>0</v>
      </c>
      <c r="F10" s="103">
        <v>0</v>
      </c>
      <c r="G10" s="109">
        <v>1</v>
      </c>
      <c r="H10" s="104">
        <v>0</v>
      </c>
      <c r="I10" s="110">
        <v>3</v>
      </c>
      <c r="J10" s="104">
        <v>0</v>
      </c>
      <c r="K10" s="110">
        <v>9</v>
      </c>
      <c r="L10" s="110">
        <v>1</v>
      </c>
      <c r="M10" s="110">
        <v>19</v>
      </c>
      <c r="N10" s="66" t="s">
        <v>101</v>
      </c>
      <c r="O10" s="67" t="s">
        <v>15</v>
      </c>
      <c r="P10" s="109">
        <v>4</v>
      </c>
      <c r="Q10" s="104">
        <v>0</v>
      </c>
      <c r="R10" s="109">
        <v>1</v>
      </c>
      <c r="S10" s="103">
        <v>0</v>
      </c>
      <c r="T10" s="103">
        <v>0</v>
      </c>
      <c r="U10" s="104">
        <v>0</v>
      </c>
      <c r="V10" s="110">
        <v>3</v>
      </c>
      <c r="W10" s="104">
        <v>0</v>
      </c>
      <c r="X10" s="110">
        <v>6</v>
      </c>
      <c r="Y10" s="104">
        <v>0</v>
      </c>
      <c r="Z10" s="110">
        <v>14</v>
      </c>
    </row>
    <row r="11" spans="1:44" ht="12" customHeight="1">
      <c r="A11" s="47"/>
      <c r="B11" s="46" t="s">
        <v>14</v>
      </c>
      <c r="C11" s="104">
        <v>0</v>
      </c>
      <c r="D11" s="104">
        <v>0</v>
      </c>
      <c r="E11" s="104">
        <v>0</v>
      </c>
      <c r="F11" s="104">
        <v>0</v>
      </c>
      <c r="G11" s="104">
        <v>0</v>
      </c>
      <c r="H11" s="104">
        <v>0</v>
      </c>
      <c r="I11" s="104">
        <v>0</v>
      </c>
      <c r="J11" s="104">
        <v>0</v>
      </c>
      <c r="K11" s="104">
        <v>0</v>
      </c>
      <c r="L11" s="104">
        <v>0</v>
      </c>
      <c r="M11" s="104">
        <v>0</v>
      </c>
      <c r="N11" s="68"/>
      <c r="O11" s="67" t="s">
        <v>14</v>
      </c>
      <c r="P11" s="103">
        <v>0</v>
      </c>
      <c r="Q11" s="104">
        <v>0</v>
      </c>
      <c r="R11" s="103">
        <v>0</v>
      </c>
      <c r="S11" s="103">
        <v>0</v>
      </c>
      <c r="T11" s="103">
        <v>0</v>
      </c>
      <c r="U11" s="104">
        <v>0</v>
      </c>
      <c r="V11" s="104">
        <v>0</v>
      </c>
      <c r="W11" s="104">
        <v>0</v>
      </c>
      <c r="X11" s="104">
        <v>0</v>
      </c>
      <c r="Y11" s="104">
        <v>0</v>
      </c>
      <c r="Z11" s="104">
        <v>0</v>
      </c>
    </row>
    <row r="12" spans="1:44" ht="12" customHeight="1">
      <c r="A12" s="47"/>
      <c r="B12" s="48" t="s">
        <v>86</v>
      </c>
      <c r="C12" s="111">
        <v>5</v>
      </c>
      <c r="D12" s="112">
        <v>0</v>
      </c>
      <c r="E12" s="113">
        <v>0</v>
      </c>
      <c r="F12" s="113">
        <v>0</v>
      </c>
      <c r="G12" s="111">
        <v>1</v>
      </c>
      <c r="H12" s="112">
        <v>0</v>
      </c>
      <c r="I12" s="114">
        <v>3</v>
      </c>
      <c r="J12" s="112">
        <v>0</v>
      </c>
      <c r="K12" s="114">
        <v>9</v>
      </c>
      <c r="L12" s="114">
        <v>1</v>
      </c>
      <c r="M12" s="114">
        <v>19</v>
      </c>
      <c r="N12" s="68"/>
      <c r="O12" s="69" t="s">
        <v>86</v>
      </c>
      <c r="P12" s="111">
        <v>4</v>
      </c>
      <c r="Q12" s="112">
        <v>0</v>
      </c>
      <c r="R12" s="111">
        <v>1</v>
      </c>
      <c r="S12" s="113">
        <v>0</v>
      </c>
      <c r="T12" s="113">
        <v>0</v>
      </c>
      <c r="U12" s="112">
        <v>0</v>
      </c>
      <c r="V12" s="114">
        <v>3</v>
      </c>
      <c r="W12" s="112">
        <v>0</v>
      </c>
      <c r="X12" s="114">
        <v>6</v>
      </c>
      <c r="Y12" s="112">
        <v>0</v>
      </c>
      <c r="Z12" s="114">
        <v>14</v>
      </c>
    </row>
    <row r="13" spans="1:44" ht="12" customHeight="1">
      <c r="A13" s="47"/>
      <c r="B13" s="46" t="s">
        <v>13</v>
      </c>
      <c r="C13" s="104">
        <v>0</v>
      </c>
      <c r="D13" s="104">
        <v>0</v>
      </c>
      <c r="E13" s="104">
        <v>0</v>
      </c>
      <c r="F13" s="104">
        <v>0</v>
      </c>
      <c r="G13" s="104">
        <v>0</v>
      </c>
      <c r="H13" s="104">
        <v>0</v>
      </c>
      <c r="I13" s="104">
        <v>0</v>
      </c>
      <c r="J13" s="104">
        <v>0</v>
      </c>
      <c r="K13" s="104">
        <v>0</v>
      </c>
      <c r="L13" s="104">
        <v>0</v>
      </c>
      <c r="M13" s="104">
        <v>0</v>
      </c>
      <c r="N13" s="68"/>
      <c r="O13" s="67" t="s">
        <v>13</v>
      </c>
      <c r="P13" s="103">
        <v>0</v>
      </c>
      <c r="Q13" s="104">
        <v>0</v>
      </c>
      <c r="R13" s="103">
        <v>0</v>
      </c>
      <c r="S13" s="103">
        <v>0</v>
      </c>
      <c r="T13" s="103">
        <v>0</v>
      </c>
      <c r="U13" s="104">
        <v>0</v>
      </c>
      <c r="V13" s="104">
        <v>0</v>
      </c>
      <c r="W13" s="104">
        <v>0</v>
      </c>
      <c r="X13" s="104">
        <v>0</v>
      </c>
      <c r="Y13" s="104">
        <v>0</v>
      </c>
      <c r="Z13" s="104">
        <v>0</v>
      </c>
    </row>
    <row r="14" spans="1:44" ht="12" customHeight="1">
      <c r="A14" s="47"/>
      <c r="B14" s="48" t="s">
        <v>1</v>
      </c>
      <c r="C14" s="115">
        <v>5</v>
      </c>
      <c r="D14" s="116">
        <v>0</v>
      </c>
      <c r="E14" s="117">
        <v>0</v>
      </c>
      <c r="F14" s="117">
        <v>0</v>
      </c>
      <c r="G14" s="115">
        <v>1</v>
      </c>
      <c r="H14" s="116">
        <v>0</v>
      </c>
      <c r="I14" s="118">
        <v>3</v>
      </c>
      <c r="J14" s="116">
        <v>0</v>
      </c>
      <c r="K14" s="118">
        <v>9</v>
      </c>
      <c r="L14" s="118">
        <v>1</v>
      </c>
      <c r="M14" s="118">
        <v>19</v>
      </c>
      <c r="N14" s="68"/>
      <c r="O14" s="69" t="s">
        <v>1</v>
      </c>
      <c r="P14" s="115">
        <v>4</v>
      </c>
      <c r="Q14" s="116">
        <v>0</v>
      </c>
      <c r="R14" s="115">
        <v>1</v>
      </c>
      <c r="S14" s="117">
        <v>0</v>
      </c>
      <c r="T14" s="117">
        <v>0</v>
      </c>
      <c r="U14" s="116">
        <v>0</v>
      </c>
      <c r="V14" s="118">
        <v>3</v>
      </c>
      <c r="W14" s="116">
        <v>0</v>
      </c>
      <c r="X14" s="118">
        <v>6</v>
      </c>
      <c r="Y14" s="116">
        <v>0</v>
      </c>
      <c r="Z14" s="118">
        <v>14</v>
      </c>
    </row>
    <row r="15" spans="1:44" ht="12" customHeight="1">
      <c r="A15" s="44" t="s">
        <v>102</v>
      </c>
      <c r="B15" s="46" t="s">
        <v>15</v>
      </c>
      <c r="C15" s="104">
        <v>0</v>
      </c>
      <c r="D15" s="104">
        <v>0</v>
      </c>
      <c r="E15" s="104">
        <v>0</v>
      </c>
      <c r="F15" s="104">
        <v>0</v>
      </c>
      <c r="G15" s="104">
        <v>0</v>
      </c>
      <c r="H15" s="104">
        <v>0</v>
      </c>
      <c r="I15" s="104">
        <v>0</v>
      </c>
      <c r="J15" s="104">
        <v>0</v>
      </c>
      <c r="K15" s="104">
        <v>0</v>
      </c>
      <c r="L15" s="104">
        <v>0</v>
      </c>
      <c r="M15" s="104">
        <v>0</v>
      </c>
      <c r="N15" s="66" t="s">
        <v>102</v>
      </c>
      <c r="O15" s="67" t="s">
        <v>15</v>
      </c>
      <c r="P15" s="109">
        <v>0.8</v>
      </c>
      <c r="Q15" s="104">
        <v>0</v>
      </c>
      <c r="R15" s="103">
        <v>0</v>
      </c>
      <c r="S15" s="103">
        <v>0</v>
      </c>
      <c r="T15" s="103">
        <v>0</v>
      </c>
      <c r="U15" s="104">
        <v>0</v>
      </c>
      <c r="V15" s="104">
        <v>0</v>
      </c>
      <c r="W15" s="104">
        <v>0</v>
      </c>
      <c r="X15" s="104">
        <v>0</v>
      </c>
      <c r="Y15" s="104">
        <v>0</v>
      </c>
      <c r="Z15" s="110">
        <v>0.8</v>
      </c>
    </row>
    <row r="16" spans="1:44" ht="12" customHeight="1">
      <c r="A16" s="47"/>
      <c r="B16" s="46" t="s">
        <v>14</v>
      </c>
      <c r="C16" s="104">
        <v>0</v>
      </c>
      <c r="D16" s="104">
        <v>0</v>
      </c>
      <c r="E16" s="104">
        <v>0</v>
      </c>
      <c r="F16" s="104">
        <v>0</v>
      </c>
      <c r="G16" s="104">
        <v>0</v>
      </c>
      <c r="H16" s="104">
        <v>0</v>
      </c>
      <c r="I16" s="104">
        <v>0</v>
      </c>
      <c r="J16" s="104">
        <v>0</v>
      </c>
      <c r="K16" s="104">
        <v>0</v>
      </c>
      <c r="L16" s="104">
        <v>0</v>
      </c>
      <c r="M16" s="104">
        <v>0</v>
      </c>
      <c r="N16" s="68"/>
      <c r="O16" s="67" t="s">
        <v>14</v>
      </c>
      <c r="P16" s="103">
        <v>0</v>
      </c>
      <c r="Q16" s="104">
        <v>0</v>
      </c>
      <c r="R16" s="103">
        <v>0</v>
      </c>
      <c r="S16" s="103">
        <v>0</v>
      </c>
      <c r="T16" s="103">
        <v>0</v>
      </c>
      <c r="U16" s="104">
        <v>0</v>
      </c>
      <c r="V16" s="104">
        <v>0</v>
      </c>
      <c r="W16" s="104">
        <v>0</v>
      </c>
      <c r="X16" s="104">
        <v>0</v>
      </c>
      <c r="Y16" s="104">
        <v>0</v>
      </c>
      <c r="Z16" s="104">
        <v>0</v>
      </c>
    </row>
    <row r="17" spans="1:26" ht="12" customHeight="1">
      <c r="A17" s="47"/>
      <c r="B17" s="48" t="s">
        <v>86</v>
      </c>
      <c r="C17" s="113">
        <v>0</v>
      </c>
      <c r="D17" s="112">
        <v>0</v>
      </c>
      <c r="E17" s="113">
        <v>0</v>
      </c>
      <c r="F17" s="113">
        <v>0</v>
      </c>
      <c r="G17" s="113">
        <v>0</v>
      </c>
      <c r="H17" s="112">
        <v>0</v>
      </c>
      <c r="I17" s="112">
        <v>0</v>
      </c>
      <c r="J17" s="112">
        <v>0</v>
      </c>
      <c r="K17" s="112">
        <v>0</v>
      </c>
      <c r="L17" s="112">
        <v>0</v>
      </c>
      <c r="M17" s="112">
        <v>0</v>
      </c>
      <c r="N17" s="68"/>
      <c r="O17" s="69" t="s">
        <v>86</v>
      </c>
      <c r="P17" s="111">
        <v>0.8</v>
      </c>
      <c r="Q17" s="112">
        <v>0</v>
      </c>
      <c r="R17" s="113">
        <v>0</v>
      </c>
      <c r="S17" s="113">
        <v>0</v>
      </c>
      <c r="T17" s="113">
        <v>0</v>
      </c>
      <c r="U17" s="112">
        <v>0</v>
      </c>
      <c r="V17" s="112">
        <v>0</v>
      </c>
      <c r="W17" s="112">
        <v>0</v>
      </c>
      <c r="X17" s="112">
        <v>0</v>
      </c>
      <c r="Y17" s="112">
        <v>0</v>
      </c>
      <c r="Z17" s="114">
        <v>0.8</v>
      </c>
    </row>
    <row r="18" spans="1:26" ht="12" customHeight="1">
      <c r="A18" s="47"/>
      <c r="B18" s="46" t="s">
        <v>13</v>
      </c>
      <c r="C18" s="109">
        <v>0.1</v>
      </c>
      <c r="D18" s="104">
        <v>0</v>
      </c>
      <c r="E18" s="103">
        <v>0</v>
      </c>
      <c r="F18" s="103">
        <v>0</v>
      </c>
      <c r="G18" s="103">
        <v>0</v>
      </c>
      <c r="H18" s="104">
        <v>0</v>
      </c>
      <c r="I18" s="104">
        <v>0</v>
      </c>
      <c r="J18" s="104">
        <v>0</v>
      </c>
      <c r="K18" s="110">
        <v>0.2</v>
      </c>
      <c r="L18" s="104">
        <v>0</v>
      </c>
      <c r="M18" s="110">
        <v>0.3</v>
      </c>
      <c r="N18" s="68"/>
      <c r="O18" s="67" t="s">
        <v>13</v>
      </c>
      <c r="P18" s="109">
        <v>1</v>
      </c>
      <c r="Q18" s="104">
        <v>0</v>
      </c>
      <c r="R18" s="109">
        <v>0.1</v>
      </c>
      <c r="S18" s="103">
        <v>0</v>
      </c>
      <c r="T18" s="103">
        <v>0</v>
      </c>
      <c r="U18" s="104">
        <v>0</v>
      </c>
      <c r="V18" s="104">
        <v>0</v>
      </c>
      <c r="W18" s="104">
        <v>0</v>
      </c>
      <c r="X18" s="110">
        <v>0.5</v>
      </c>
      <c r="Y18" s="110">
        <v>0.5</v>
      </c>
      <c r="Z18" s="110">
        <v>2.1</v>
      </c>
    </row>
    <row r="19" spans="1:26" ht="12" customHeight="1">
      <c r="A19" s="47"/>
      <c r="B19" s="48" t="s">
        <v>1</v>
      </c>
      <c r="C19" s="115">
        <v>0.1</v>
      </c>
      <c r="D19" s="116">
        <v>0</v>
      </c>
      <c r="E19" s="117">
        <v>0</v>
      </c>
      <c r="F19" s="117">
        <v>0</v>
      </c>
      <c r="G19" s="117">
        <v>0</v>
      </c>
      <c r="H19" s="116">
        <v>0</v>
      </c>
      <c r="I19" s="116">
        <v>0</v>
      </c>
      <c r="J19" s="116">
        <v>0</v>
      </c>
      <c r="K19" s="118">
        <v>0.2</v>
      </c>
      <c r="L19" s="116">
        <v>0</v>
      </c>
      <c r="M19" s="118">
        <v>0.3</v>
      </c>
      <c r="N19" s="68"/>
      <c r="O19" s="69" t="s">
        <v>1</v>
      </c>
      <c r="P19" s="115">
        <v>1.8</v>
      </c>
      <c r="Q19" s="116">
        <v>0</v>
      </c>
      <c r="R19" s="115">
        <v>0.1</v>
      </c>
      <c r="S19" s="117">
        <v>0</v>
      </c>
      <c r="T19" s="117">
        <v>0</v>
      </c>
      <c r="U19" s="116">
        <v>0</v>
      </c>
      <c r="V19" s="116">
        <v>0</v>
      </c>
      <c r="W19" s="116">
        <v>0</v>
      </c>
      <c r="X19" s="118">
        <v>0.5</v>
      </c>
      <c r="Y19" s="118">
        <v>0.5</v>
      </c>
      <c r="Z19" s="118">
        <v>3</v>
      </c>
    </row>
    <row r="20" spans="1:26" ht="12" customHeight="1">
      <c r="A20" s="44" t="s">
        <v>103</v>
      </c>
      <c r="B20" s="46" t="s">
        <v>15</v>
      </c>
      <c r="C20" s="109">
        <v>9</v>
      </c>
      <c r="D20" s="104">
        <v>0</v>
      </c>
      <c r="E20" s="109">
        <v>1</v>
      </c>
      <c r="F20" s="103">
        <v>0</v>
      </c>
      <c r="G20" s="103">
        <v>0</v>
      </c>
      <c r="H20" s="104">
        <v>0</v>
      </c>
      <c r="I20" s="110">
        <v>1</v>
      </c>
      <c r="J20" s="104">
        <v>0</v>
      </c>
      <c r="K20" s="110">
        <v>12</v>
      </c>
      <c r="L20" s="110">
        <v>1</v>
      </c>
      <c r="M20" s="110">
        <v>24</v>
      </c>
      <c r="N20" s="66" t="s">
        <v>103</v>
      </c>
      <c r="O20" s="67" t="s">
        <v>15</v>
      </c>
      <c r="P20" s="109">
        <v>14</v>
      </c>
      <c r="Q20" s="104">
        <v>0</v>
      </c>
      <c r="R20" s="103">
        <v>0</v>
      </c>
      <c r="S20" s="103">
        <v>0</v>
      </c>
      <c r="T20" s="109">
        <v>2</v>
      </c>
      <c r="U20" s="104">
        <v>0</v>
      </c>
      <c r="V20" s="110">
        <v>3</v>
      </c>
      <c r="W20" s="104">
        <v>0</v>
      </c>
      <c r="X20" s="110">
        <v>15</v>
      </c>
      <c r="Y20" s="110">
        <v>2.7</v>
      </c>
      <c r="Z20" s="110">
        <v>36.700000000000003</v>
      </c>
    </row>
    <row r="21" spans="1:26" ht="12" customHeight="1">
      <c r="A21" s="44" t="s">
        <v>104</v>
      </c>
      <c r="B21" s="46" t="s">
        <v>14</v>
      </c>
      <c r="C21" s="104">
        <v>0</v>
      </c>
      <c r="D21" s="104">
        <v>0</v>
      </c>
      <c r="E21" s="104">
        <v>0</v>
      </c>
      <c r="F21" s="104">
        <v>0</v>
      </c>
      <c r="G21" s="104">
        <v>0</v>
      </c>
      <c r="H21" s="104">
        <v>0</v>
      </c>
      <c r="I21" s="104">
        <v>0</v>
      </c>
      <c r="J21" s="104">
        <v>0</v>
      </c>
      <c r="K21" s="104">
        <v>0</v>
      </c>
      <c r="L21" s="104">
        <v>0</v>
      </c>
      <c r="M21" s="104">
        <v>0</v>
      </c>
      <c r="N21" s="66" t="s">
        <v>104</v>
      </c>
      <c r="O21" s="67" t="s">
        <v>14</v>
      </c>
      <c r="P21" s="103">
        <v>0</v>
      </c>
      <c r="Q21" s="104">
        <v>0</v>
      </c>
      <c r="R21" s="103">
        <v>0</v>
      </c>
      <c r="S21" s="103">
        <v>0</v>
      </c>
      <c r="T21" s="103">
        <v>0</v>
      </c>
      <c r="U21" s="104">
        <v>0</v>
      </c>
      <c r="V21" s="104">
        <v>0</v>
      </c>
      <c r="W21" s="104">
        <v>0</v>
      </c>
      <c r="X21" s="104">
        <v>0</v>
      </c>
      <c r="Y21" s="104">
        <v>0</v>
      </c>
      <c r="Z21" s="104">
        <v>0</v>
      </c>
    </row>
    <row r="22" spans="1:26" ht="12" customHeight="1">
      <c r="A22" s="47"/>
      <c r="B22" s="48" t="s">
        <v>86</v>
      </c>
      <c r="C22" s="111">
        <v>9</v>
      </c>
      <c r="D22" s="112">
        <v>0</v>
      </c>
      <c r="E22" s="111">
        <v>1</v>
      </c>
      <c r="F22" s="113">
        <v>0</v>
      </c>
      <c r="G22" s="113">
        <v>0</v>
      </c>
      <c r="H22" s="112">
        <v>0</v>
      </c>
      <c r="I22" s="114">
        <v>1</v>
      </c>
      <c r="J22" s="112">
        <v>0</v>
      </c>
      <c r="K22" s="114">
        <v>12</v>
      </c>
      <c r="L22" s="114">
        <v>1</v>
      </c>
      <c r="M22" s="114">
        <v>24</v>
      </c>
      <c r="N22" s="68"/>
      <c r="O22" s="69" t="s">
        <v>86</v>
      </c>
      <c r="P22" s="111">
        <v>14</v>
      </c>
      <c r="Q22" s="112">
        <v>0</v>
      </c>
      <c r="R22" s="113">
        <v>0</v>
      </c>
      <c r="S22" s="113">
        <v>0</v>
      </c>
      <c r="T22" s="111">
        <v>2</v>
      </c>
      <c r="U22" s="112">
        <v>0</v>
      </c>
      <c r="V22" s="114">
        <v>3</v>
      </c>
      <c r="W22" s="112">
        <v>0</v>
      </c>
      <c r="X22" s="114">
        <v>15</v>
      </c>
      <c r="Y22" s="114">
        <v>2.7</v>
      </c>
      <c r="Z22" s="114">
        <v>36.700000000000003</v>
      </c>
    </row>
    <row r="23" spans="1:26" ht="12" customHeight="1">
      <c r="A23" s="47"/>
      <c r="B23" s="46" t="s">
        <v>13</v>
      </c>
      <c r="C23" s="104">
        <v>0</v>
      </c>
      <c r="D23" s="104">
        <v>0</v>
      </c>
      <c r="E23" s="104">
        <v>0</v>
      </c>
      <c r="F23" s="104">
        <v>0</v>
      </c>
      <c r="G23" s="104">
        <v>0</v>
      </c>
      <c r="H23" s="104">
        <v>0</v>
      </c>
      <c r="I23" s="104">
        <v>0</v>
      </c>
      <c r="J23" s="104">
        <v>0</v>
      </c>
      <c r="K23" s="104">
        <v>0</v>
      </c>
      <c r="L23" s="104">
        <v>0</v>
      </c>
      <c r="M23" s="104">
        <v>0</v>
      </c>
      <c r="N23" s="68"/>
      <c r="O23" s="67" t="s">
        <v>13</v>
      </c>
      <c r="P23" s="103">
        <v>0</v>
      </c>
      <c r="Q23" s="104">
        <v>0</v>
      </c>
      <c r="R23" s="103">
        <v>0</v>
      </c>
      <c r="S23" s="103">
        <v>0</v>
      </c>
      <c r="T23" s="103">
        <v>0</v>
      </c>
      <c r="U23" s="104">
        <v>0</v>
      </c>
      <c r="V23" s="104">
        <v>0</v>
      </c>
      <c r="W23" s="104">
        <v>0</v>
      </c>
      <c r="X23" s="104">
        <v>0</v>
      </c>
      <c r="Y23" s="104">
        <v>0</v>
      </c>
      <c r="Z23" s="104">
        <v>0</v>
      </c>
    </row>
    <row r="24" spans="1:26" ht="12" customHeight="1">
      <c r="A24" s="47"/>
      <c r="B24" s="48" t="s">
        <v>1</v>
      </c>
      <c r="C24" s="115">
        <v>9</v>
      </c>
      <c r="D24" s="116">
        <v>0</v>
      </c>
      <c r="E24" s="115">
        <v>1</v>
      </c>
      <c r="F24" s="117">
        <v>0</v>
      </c>
      <c r="G24" s="117">
        <v>0</v>
      </c>
      <c r="H24" s="116">
        <v>0</v>
      </c>
      <c r="I24" s="118">
        <v>1</v>
      </c>
      <c r="J24" s="116">
        <v>0</v>
      </c>
      <c r="K24" s="118">
        <v>12</v>
      </c>
      <c r="L24" s="118">
        <v>1</v>
      </c>
      <c r="M24" s="118">
        <v>24</v>
      </c>
      <c r="N24" s="68"/>
      <c r="O24" s="69" t="s">
        <v>1</v>
      </c>
      <c r="P24" s="115">
        <v>14</v>
      </c>
      <c r="Q24" s="116">
        <v>0</v>
      </c>
      <c r="R24" s="117">
        <v>0</v>
      </c>
      <c r="S24" s="117">
        <v>0</v>
      </c>
      <c r="T24" s="115">
        <v>2</v>
      </c>
      <c r="U24" s="116">
        <v>0</v>
      </c>
      <c r="V24" s="118">
        <v>3</v>
      </c>
      <c r="W24" s="116">
        <v>0</v>
      </c>
      <c r="X24" s="118">
        <v>15</v>
      </c>
      <c r="Y24" s="118">
        <v>2.7</v>
      </c>
      <c r="Z24" s="118">
        <v>36.700000000000003</v>
      </c>
    </row>
    <row r="25" spans="1:26" ht="12" customHeight="1">
      <c r="A25" s="44" t="s">
        <v>94</v>
      </c>
      <c r="B25" s="46" t="s">
        <v>15</v>
      </c>
      <c r="C25" s="109">
        <v>214</v>
      </c>
      <c r="D25" s="104">
        <v>0</v>
      </c>
      <c r="E25" s="109">
        <v>1</v>
      </c>
      <c r="F25" s="103">
        <v>0</v>
      </c>
      <c r="G25" s="103">
        <v>0</v>
      </c>
      <c r="H25" s="104">
        <v>0</v>
      </c>
      <c r="I25" s="110">
        <v>11</v>
      </c>
      <c r="J25" s="104">
        <v>0</v>
      </c>
      <c r="K25" s="110">
        <v>6</v>
      </c>
      <c r="L25" s="104">
        <v>0</v>
      </c>
      <c r="M25" s="110">
        <v>232</v>
      </c>
      <c r="N25" s="66" t="s">
        <v>94</v>
      </c>
      <c r="O25" s="67" t="s">
        <v>15</v>
      </c>
      <c r="P25" s="109">
        <v>229</v>
      </c>
      <c r="Q25" s="104">
        <v>0</v>
      </c>
      <c r="R25" s="109">
        <v>1</v>
      </c>
      <c r="S25" s="109">
        <v>1</v>
      </c>
      <c r="T25" s="109">
        <v>1</v>
      </c>
      <c r="U25" s="104">
        <v>0</v>
      </c>
      <c r="V25" s="110">
        <v>7</v>
      </c>
      <c r="W25" s="104">
        <v>0</v>
      </c>
      <c r="X25" s="110">
        <v>17.3</v>
      </c>
      <c r="Y25" s="110">
        <v>1</v>
      </c>
      <c r="Z25" s="110">
        <v>257.3</v>
      </c>
    </row>
    <row r="26" spans="1:26" ht="12" customHeight="1">
      <c r="A26" s="47"/>
      <c r="B26" s="46" t="s">
        <v>14</v>
      </c>
      <c r="C26" s="109">
        <v>7</v>
      </c>
      <c r="D26" s="103">
        <v>0</v>
      </c>
      <c r="E26" s="103">
        <v>0</v>
      </c>
      <c r="F26" s="103">
        <v>0</v>
      </c>
      <c r="G26" s="103">
        <v>0</v>
      </c>
      <c r="H26" s="103">
        <v>0</v>
      </c>
      <c r="I26" s="103">
        <v>0</v>
      </c>
      <c r="J26" s="103">
        <v>0</v>
      </c>
      <c r="K26" s="109">
        <v>1</v>
      </c>
      <c r="L26" s="103">
        <v>0</v>
      </c>
      <c r="M26" s="109">
        <v>8</v>
      </c>
      <c r="N26" s="68"/>
      <c r="O26" s="67" t="s">
        <v>14</v>
      </c>
      <c r="P26" s="109">
        <v>11</v>
      </c>
      <c r="Q26" s="103">
        <v>0</v>
      </c>
      <c r="R26" s="103">
        <v>0</v>
      </c>
      <c r="S26" s="103">
        <v>0</v>
      </c>
      <c r="T26" s="103">
        <v>0</v>
      </c>
      <c r="U26" s="103">
        <v>0</v>
      </c>
      <c r="V26" s="103">
        <v>0</v>
      </c>
      <c r="W26" s="103">
        <v>0</v>
      </c>
      <c r="X26" s="109">
        <v>0</v>
      </c>
      <c r="Y26" s="109">
        <v>1</v>
      </c>
      <c r="Z26" s="109">
        <v>12</v>
      </c>
    </row>
    <row r="27" spans="1:26" ht="12" customHeight="1">
      <c r="A27" s="47"/>
      <c r="B27" s="48" t="s">
        <v>86</v>
      </c>
      <c r="C27" s="111">
        <v>221</v>
      </c>
      <c r="D27" s="112">
        <v>0</v>
      </c>
      <c r="E27" s="111">
        <v>1</v>
      </c>
      <c r="F27" s="113">
        <v>0</v>
      </c>
      <c r="G27" s="113">
        <v>0</v>
      </c>
      <c r="H27" s="112">
        <v>0</v>
      </c>
      <c r="I27" s="114">
        <v>11</v>
      </c>
      <c r="J27" s="112">
        <v>0</v>
      </c>
      <c r="K27" s="114">
        <v>7</v>
      </c>
      <c r="L27" s="112">
        <v>0</v>
      </c>
      <c r="M27" s="114">
        <v>240</v>
      </c>
      <c r="N27" s="68"/>
      <c r="O27" s="69" t="s">
        <v>86</v>
      </c>
      <c r="P27" s="111">
        <v>240</v>
      </c>
      <c r="Q27" s="112">
        <v>0</v>
      </c>
      <c r="R27" s="111">
        <v>1</v>
      </c>
      <c r="S27" s="111">
        <v>1</v>
      </c>
      <c r="T27" s="111">
        <v>1</v>
      </c>
      <c r="U27" s="112">
        <v>0</v>
      </c>
      <c r="V27" s="114">
        <v>7</v>
      </c>
      <c r="W27" s="112">
        <v>0</v>
      </c>
      <c r="X27" s="114">
        <v>17.3</v>
      </c>
      <c r="Y27" s="114">
        <v>2</v>
      </c>
      <c r="Z27" s="114">
        <v>269.3</v>
      </c>
    </row>
    <row r="28" spans="1:26" ht="12" customHeight="1">
      <c r="A28" s="47"/>
      <c r="B28" s="46" t="s">
        <v>13</v>
      </c>
      <c r="C28" s="104">
        <v>0</v>
      </c>
      <c r="D28" s="104">
        <v>0</v>
      </c>
      <c r="E28" s="104">
        <v>0</v>
      </c>
      <c r="F28" s="104">
        <v>0</v>
      </c>
      <c r="G28" s="104">
        <v>0</v>
      </c>
      <c r="H28" s="104">
        <v>0</v>
      </c>
      <c r="I28" s="104">
        <v>0</v>
      </c>
      <c r="J28" s="104">
        <v>0</v>
      </c>
      <c r="K28" s="104">
        <v>0</v>
      </c>
      <c r="L28" s="104">
        <v>0</v>
      </c>
      <c r="M28" s="104">
        <v>0</v>
      </c>
      <c r="N28" s="68"/>
      <c r="O28" s="67" t="s">
        <v>13</v>
      </c>
      <c r="P28" s="103">
        <v>0</v>
      </c>
      <c r="Q28" s="104">
        <v>0</v>
      </c>
      <c r="R28" s="103">
        <v>0</v>
      </c>
      <c r="S28" s="103">
        <v>0</v>
      </c>
      <c r="T28" s="103">
        <v>0</v>
      </c>
      <c r="U28" s="104">
        <v>0</v>
      </c>
      <c r="V28" s="104">
        <v>0</v>
      </c>
      <c r="W28" s="104">
        <v>0</v>
      </c>
      <c r="X28" s="104">
        <v>0</v>
      </c>
      <c r="Y28" s="104">
        <v>0</v>
      </c>
      <c r="Z28" s="104">
        <v>0</v>
      </c>
    </row>
    <row r="29" spans="1:26" ht="12" customHeight="1">
      <c r="A29" s="47"/>
      <c r="B29" s="48" t="s">
        <v>1</v>
      </c>
      <c r="C29" s="115">
        <v>221</v>
      </c>
      <c r="D29" s="116">
        <v>0</v>
      </c>
      <c r="E29" s="115">
        <v>1</v>
      </c>
      <c r="F29" s="117">
        <v>0</v>
      </c>
      <c r="G29" s="117">
        <v>0</v>
      </c>
      <c r="H29" s="116">
        <v>0</v>
      </c>
      <c r="I29" s="118">
        <v>11</v>
      </c>
      <c r="J29" s="116">
        <v>0</v>
      </c>
      <c r="K29" s="118">
        <v>7</v>
      </c>
      <c r="L29" s="116">
        <v>0</v>
      </c>
      <c r="M29" s="118">
        <v>240</v>
      </c>
      <c r="N29" s="68"/>
      <c r="O29" s="69" t="s">
        <v>1</v>
      </c>
      <c r="P29" s="115">
        <v>240</v>
      </c>
      <c r="Q29" s="116">
        <v>0</v>
      </c>
      <c r="R29" s="115">
        <v>1</v>
      </c>
      <c r="S29" s="115">
        <v>1</v>
      </c>
      <c r="T29" s="115">
        <v>1</v>
      </c>
      <c r="U29" s="116">
        <v>0</v>
      </c>
      <c r="V29" s="118">
        <v>7</v>
      </c>
      <c r="W29" s="116">
        <v>0</v>
      </c>
      <c r="X29" s="118">
        <v>17.3</v>
      </c>
      <c r="Y29" s="118">
        <v>2</v>
      </c>
      <c r="Z29" s="118">
        <v>269.3</v>
      </c>
    </row>
    <row r="30" spans="1:26" ht="12" customHeight="1">
      <c r="A30" s="44" t="s">
        <v>107</v>
      </c>
      <c r="B30" s="46" t="s">
        <v>15</v>
      </c>
      <c r="C30" s="109">
        <v>67.400000000000006</v>
      </c>
      <c r="D30" s="104">
        <v>0</v>
      </c>
      <c r="E30" s="109">
        <v>2.2000000000000002</v>
      </c>
      <c r="F30" s="103">
        <v>0</v>
      </c>
      <c r="G30" s="109">
        <v>0.3</v>
      </c>
      <c r="H30" s="104">
        <v>0</v>
      </c>
      <c r="I30" s="110">
        <v>1.5</v>
      </c>
      <c r="J30" s="104">
        <v>0</v>
      </c>
      <c r="K30" s="110">
        <v>3.2</v>
      </c>
      <c r="L30" s="110">
        <v>0.7</v>
      </c>
      <c r="M30" s="110">
        <v>75.3</v>
      </c>
      <c r="N30" s="66" t="s">
        <v>107</v>
      </c>
      <c r="O30" s="67" t="s">
        <v>15</v>
      </c>
      <c r="P30" s="109">
        <v>80.900000000000006</v>
      </c>
      <c r="Q30" s="104">
        <v>0</v>
      </c>
      <c r="R30" s="109">
        <v>1.6</v>
      </c>
      <c r="S30" s="109">
        <v>1.8</v>
      </c>
      <c r="T30" s="109">
        <v>2.2999999999999998</v>
      </c>
      <c r="U30" s="104">
        <v>0</v>
      </c>
      <c r="V30" s="110">
        <v>1.3</v>
      </c>
      <c r="W30" s="104">
        <v>0</v>
      </c>
      <c r="X30" s="110">
        <v>28.1</v>
      </c>
      <c r="Y30" s="110">
        <v>3.2</v>
      </c>
      <c r="Z30" s="110">
        <v>119.2</v>
      </c>
    </row>
    <row r="31" spans="1:26" ht="12" customHeight="1">
      <c r="A31" s="44" t="s">
        <v>108</v>
      </c>
      <c r="B31" s="46" t="s">
        <v>14</v>
      </c>
      <c r="C31" s="104">
        <v>0</v>
      </c>
      <c r="D31" s="104">
        <v>0</v>
      </c>
      <c r="E31" s="104">
        <v>0</v>
      </c>
      <c r="F31" s="104">
        <v>0</v>
      </c>
      <c r="G31" s="104">
        <v>0</v>
      </c>
      <c r="H31" s="104">
        <v>0</v>
      </c>
      <c r="I31" s="104">
        <v>0</v>
      </c>
      <c r="J31" s="104">
        <v>0</v>
      </c>
      <c r="K31" s="104">
        <v>0</v>
      </c>
      <c r="L31" s="104">
        <v>0</v>
      </c>
      <c r="M31" s="104">
        <v>0</v>
      </c>
      <c r="N31" s="66" t="s">
        <v>108</v>
      </c>
      <c r="O31" s="67" t="s">
        <v>14</v>
      </c>
      <c r="P31" s="103">
        <v>0</v>
      </c>
      <c r="Q31" s="104">
        <v>0</v>
      </c>
      <c r="R31" s="103">
        <v>0</v>
      </c>
      <c r="S31" s="103">
        <v>0</v>
      </c>
      <c r="T31" s="103">
        <v>0</v>
      </c>
      <c r="U31" s="104">
        <v>0</v>
      </c>
      <c r="V31" s="104">
        <v>0</v>
      </c>
      <c r="W31" s="104">
        <v>0</v>
      </c>
      <c r="X31" s="104">
        <v>0</v>
      </c>
      <c r="Y31" s="104">
        <v>0</v>
      </c>
      <c r="Z31" s="104">
        <v>0</v>
      </c>
    </row>
    <row r="32" spans="1:26" ht="12" customHeight="1">
      <c r="A32" s="47"/>
      <c r="B32" s="48" t="s">
        <v>86</v>
      </c>
      <c r="C32" s="111">
        <v>67.400000000000006</v>
      </c>
      <c r="D32" s="112">
        <v>0</v>
      </c>
      <c r="E32" s="111">
        <v>2.2000000000000002</v>
      </c>
      <c r="F32" s="113">
        <v>0</v>
      </c>
      <c r="G32" s="111">
        <v>0.3</v>
      </c>
      <c r="H32" s="112">
        <v>0</v>
      </c>
      <c r="I32" s="114">
        <v>1.5</v>
      </c>
      <c r="J32" s="112">
        <v>0</v>
      </c>
      <c r="K32" s="114">
        <v>3.2</v>
      </c>
      <c r="L32" s="114">
        <v>0.7</v>
      </c>
      <c r="M32" s="114">
        <v>75.3</v>
      </c>
      <c r="N32" s="68"/>
      <c r="O32" s="69" t="s">
        <v>86</v>
      </c>
      <c r="P32" s="111">
        <v>80.900000000000006</v>
      </c>
      <c r="Q32" s="112">
        <v>0</v>
      </c>
      <c r="R32" s="111">
        <v>1.6</v>
      </c>
      <c r="S32" s="111">
        <v>1.8</v>
      </c>
      <c r="T32" s="111">
        <v>2.2999999999999998</v>
      </c>
      <c r="U32" s="112">
        <v>0</v>
      </c>
      <c r="V32" s="114">
        <v>1.3</v>
      </c>
      <c r="W32" s="112">
        <v>0</v>
      </c>
      <c r="X32" s="114">
        <v>28.1</v>
      </c>
      <c r="Y32" s="114">
        <v>3.2</v>
      </c>
      <c r="Z32" s="114">
        <v>119.2</v>
      </c>
    </row>
    <row r="33" spans="1:44" ht="12" customHeight="1">
      <c r="A33" s="47"/>
      <c r="B33" s="46" t="s">
        <v>13</v>
      </c>
      <c r="C33" s="104">
        <v>0</v>
      </c>
      <c r="D33" s="104">
        <v>0</v>
      </c>
      <c r="E33" s="104">
        <v>0</v>
      </c>
      <c r="F33" s="104">
        <v>0</v>
      </c>
      <c r="G33" s="104">
        <v>0</v>
      </c>
      <c r="H33" s="104">
        <v>0</v>
      </c>
      <c r="I33" s="104">
        <v>0</v>
      </c>
      <c r="J33" s="104">
        <v>0</v>
      </c>
      <c r="K33" s="104">
        <v>0</v>
      </c>
      <c r="L33" s="104">
        <v>0</v>
      </c>
      <c r="M33" s="104">
        <v>0</v>
      </c>
      <c r="N33" s="68"/>
      <c r="O33" s="67" t="s">
        <v>13</v>
      </c>
      <c r="P33" s="103">
        <v>0</v>
      </c>
      <c r="Q33" s="104">
        <v>0</v>
      </c>
      <c r="R33" s="103">
        <v>0</v>
      </c>
      <c r="S33" s="103">
        <v>0</v>
      </c>
      <c r="T33" s="103">
        <v>0</v>
      </c>
      <c r="U33" s="104">
        <v>0</v>
      </c>
      <c r="V33" s="104">
        <v>0</v>
      </c>
      <c r="W33" s="104">
        <v>0</v>
      </c>
      <c r="X33" s="104">
        <v>0</v>
      </c>
      <c r="Y33" s="104">
        <v>0</v>
      </c>
      <c r="Z33" s="104">
        <v>0</v>
      </c>
    </row>
    <row r="34" spans="1:44" ht="12" customHeight="1">
      <c r="A34" s="47"/>
      <c r="B34" s="48" t="s">
        <v>1</v>
      </c>
      <c r="C34" s="115">
        <v>67.400000000000006</v>
      </c>
      <c r="D34" s="116">
        <v>0</v>
      </c>
      <c r="E34" s="115">
        <v>2.2000000000000002</v>
      </c>
      <c r="F34" s="117">
        <v>0</v>
      </c>
      <c r="G34" s="115">
        <v>0.3</v>
      </c>
      <c r="H34" s="116">
        <v>0</v>
      </c>
      <c r="I34" s="118">
        <v>1.5</v>
      </c>
      <c r="J34" s="116">
        <v>0</v>
      </c>
      <c r="K34" s="118">
        <v>3.2</v>
      </c>
      <c r="L34" s="118">
        <v>0.7</v>
      </c>
      <c r="M34" s="118">
        <v>75.3</v>
      </c>
      <c r="N34" s="68"/>
      <c r="O34" s="69" t="s">
        <v>1</v>
      </c>
      <c r="P34" s="115">
        <v>80.900000000000006</v>
      </c>
      <c r="Q34" s="116">
        <v>0</v>
      </c>
      <c r="R34" s="115">
        <v>1.6</v>
      </c>
      <c r="S34" s="115">
        <v>1.8</v>
      </c>
      <c r="T34" s="115">
        <v>2.2999999999999998</v>
      </c>
      <c r="U34" s="116">
        <v>0</v>
      </c>
      <c r="V34" s="118">
        <v>1.3</v>
      </c>
      <c r="W34" s="116">
        <v>0</v>
      </c>
      <c r="X34" s="118">
        <v>28.1</v>
      </c>
      <c r="Y34" s="118">
        <v>3.2</v>
      </c>
      <c r="Z34" s="118">
        <v>119.2</v>
      </c>
    </row>
    <row r="35" spans="1:44" ht="12" customHeight="1">
      <c r="A35" s="44" t="s">
        <v>96</v>
      </c>
      <c r="B35" s="46" t="s">
        <v>15</v>
      </c>
      <c r="C35" s="109">
        <v>1.9</v>
      </c>
      <c r="D35" s="104">
        <v>0</v>
      </c>
      <c r="E35" s="103">
        <v>0</v>
      </c>
      <c r="F35" s="109">
        <v>0.9</v>
      </c>
      <c r="G35" s="103">
        <v>0</v>
      </c>
      <c r="H35" s="104">
        <v>0</v>
      </c>
      <c r="I35" s="110">
        <v>3</v>
      </c>
      <c r="J35" s="104">
        <v>0</v>
      </c>
      <c r="K35" s="110">
        <v>9.6</v>
      </c>
      <c r="L35" s="110">
        <v>1</v>
      </c>
      <c r="M35" s="110">
        <v>16.5</v>
      </c>
      <c r="N35" s="66" t="s">
        <v>96</v>
      </c>
      <c r="O35" s="67" t="s">
        <v>15</v>
      </c>
      <c r="P35" s="109">
        <v>1</v>
      </c>
      <c r="Q35" s="104">
        <v>0</v>
      </c>
      <c r="R35" s="109">
        <v>3.8</v>
      </c>
      <c r="S35" s="103">
        <v>0</v>
      </c>
      <c r="T35" s="103">
        <v>0</v>
      </c>
      <c r="U35" s="104">
        <v>0</v>
      </c>
      <c r="V35" s="110">
        <v>6.8</v>
      </c>
      <c r="W35" s="104">
        <v>0</v>
      </c>
      <c r="X35" s="110">
        <v>16.7</v>
      </c>
      <c r="Y35" s="110">
        <v>4.8</v>
      </c>
      <c r="Z35" s="110">
        <v>33.200000000000003</v>
      </c>
    </row>
    <row r="36" spans="1:44" ht="12" customHeight="1">
      <c r="A36" s="47"/>
      <c r="B36" s="46" t="s">
        <v>14</v>
      </c>
      <c r="C36" s="104">
        <v>0</v>
      </c>
      <c r="D36" s="104">
        <v>0</v>
      </c>
      <c r="E36" s="104">
        <v>0</v>
      </c>
      <c r="F36" s="104">
        <v>0</v>
      </c>
      <c r="G36" s="104">
        <v>0</v>
      </c>
      <c r="H36" s="104">
        <v>0</v>
      </c>
      <c r="I36" s="104">
        <v>0</v>
      </c>
      <c r="J36" s="104">
        <v>0</v>
      </c>
      <c r="K36" s="104">
        <v>0</v>
      </c>
      <c r="L36" s="104">
        <v>0</v>
      </c>
      <c r="M36" s="104">
        <v>0</v>
      </c>
      <c r="N36" s="68"/>
      <c r="O36" s="67" t="s">
        <v>14</v>
      </c>
      <c r="P36" s="103">
        <v>0</v>
      </c>
      <c r="Q36" s="104">
        <v>0</v>
      </c>
      <c r="R36" s="103">
        <v>0</v>
      </c>
      <c r="S36" s="103">
        <v>0</v>
      </c>
      <c r="T36" s="103">
        <v>0</v>
      </c>
      <c r="U36" s="104">
        <v>0</v>
      </c>
      <c r="V36" s="104">
        <v>0</v>
      </c>
      <c r="W36" s="104">
        <v>0</v>
      </c>
      <c r="X36" s="104">
        <v>0</v>
      </c>
      <c r="Y36" s="104">
        <v>0</v>
      </c>
      <c r="Z36" s="104">
        <v>0</v>
      </c>
    </row>
    <row r="37" spans="1:44" ht="12" customHeight="1">
      <c r="A37" s="47"/>
      <c r="B37" s="48" t="s">
        <v>86</v>
      </c>
      <c r="C37" s="111">
        <v>1.9</v>
      </c>
      <c r="D37" s="112">
        <v>0</v>
      </c>
      <c r="E37" s="113">
        <v>0</v>
      </c>
      <c r="F37" s="111">
        <v>0.9</v>
      </c>
      <c r="G37" s="113">
        <v>0</v>
      </c>
      <c r="H37" s="112">
        <v>0</v>
      </c>
      <c r="I37" s="114">
        <v>3</v>
      </c>
      <c r="J37" s="112">
        <v>0</v>
      </c>
      <c r="K37" s="114">
        <v>9.6</v>
      </c>
      <c r="L37" s="114">
        <v>1</v>
      </c>
      <c r="M37" s="114">
        <v>16.5</v>
      </c>
      <c r="N37" s="68"/>
      <c r="O37" s="69" t="s">
        <v>86</v>
      </c>
      <c r="P37" s="111">
        <v>1</v>
      </c>
      <c r="Q37" s="112">
        <v>0</v>
      </c>
      <c r="R37" s="111">
        <v>3.8</v>
      </c>
      <c r="S37" s="113">
        <v>0</v>
      </c>
      <c r="T37" s="113">
        <v>0</v>
      </c>
      <c r="U37" s="112">
        <v>0</v>
      </c>
      <c r="V37" s="114">
        <v>6.8</v>
      </c>
      <c r="W37" s="112">
        <v>0</v>
      </c>
      <c r="X37" s="114">
        <v>16.7</v>
      </c>
      <c r="Y37" s="114">
        <v>4.8</v>
      </c>
      <c r="Z37" s="114">
        <v>33.200000000000003</v>
      </c>
    </row>
    <row r="38" spans="1:44" ht="12" customHeight="1">
      <c r="A38" s="47"/>
      <c r="B38" s="46" t="s">
        <v>13</v>
      </c>
      <c r="C38" s="104">
        <v>0</v>
      </c>
      <c r="D38" s="104">
        <v>0</v>
      </c>
      <c r="E38" s="104">
        <v>0</v>
      </c>
      <c r="F38" s="104">
        <v>0</v>
      </c>
      <c r="G38" s="104">
        <v>0</v>
      </c>
      <c r="H38" s="104">
        <v>0</v>
      </c>
      <c r="I38" s="104">
        <v>0</v>
      </c>
      <c r="J38" s="104">
        <v>0</v>
      </c>
      <c r="K38" s="104">
        <v>0</v>
      </c>
      <c r="L38" s="104">
        <v>0</v>
      </c>
      <c r="M38" s="104">
        <v>0</v>
      </c>
      <c r="N38" s="68"/>
      <c r="O38" s="67" t="s">
        <v>13</v>
      </c>
      <c r="P38" s="109"/>
      <c r="Q38" s="104"/>
      <c r="R38" s="109"/>
      <c r="S38" s="103"/>
      <c r="T38" s="103"/>
      <c r="U38" s="104"/>
      <c r="V38" s="110"/>
      <c r="W38" s="104"/>
      <c r="X38" s="110"/>
      <c r="Y38" s="110"/>
      <c r="Z38" s="110"/>
    </row>
    <row r="39" spans="1:44" ht="12" customHeight="1">
      <c r="B39" s="48" t="s">
        <v>1</v>
      </c>
      <c r="C39" s="115">
        <v>1.9</v>
      </c>
      <c r="D39" s="116">
        <v>0</v>
      </c>
      <c r="E39" s="117">
        <v>0</v>
      </c>
      <c r="F39" s="115">
        <v>0.9</v>
      </c>
      <c r="G39" s="117">
        <v>0</v>
      </c>
      <c r="H39" s="116">
        <v>0</v>
      </c>
      <c r="I39" s="118">
        <v>3</v>
      </c>
      <c r="J39" s="116">
        <v>0</v>
      </c>
      <c r="K39" s="118">
        <v>9.6</v>
      </c>
      <c r="L39" s="118">
        <v>1</v>
      </c>
      <c r="M39" s="118">
        <v>16.5</v>
      </c>
      <c r="O39" s="69" t="s">
        <v>1</v>
      </c>
      <c r="P39" s="115">
        <v>1</v>
      </c>
      <c r="Q39" s="116">
        <v>0</v>
      </c>
      <c r="R39" s="115">
        <v>3.8</v>
      </c>
      <c r="S39" s="117">
        <v>0</v>
      </c>
      <c r="T39" s="117">
        <v>0</v>
      </c>
      <c r="U39" s="116">
        <v>0</v>
      </c>
      <c r="V39" s="118">
        <v>6.8</v>
      </c>
      <c r="W39" s="116">
        <v>0</v>
      </c>
      <c r="X39" s="118">
        <v>16.7</v>
      </c>
      <c r="Y39" s="118">
        <v>4.8</v>
      </c>
      <c r="Z39" s="118">
        <v>33.200000000000003</v>
      </c>
    </row>
    <row r="40" spans="1:44" ht="12" customHeight="1">
      <c r="A40" s="44" t="s">
        <v>97</v>
      </c>
      <c r="B40" s="46" t="s">
        <v>15</v>
      </c>
      <c r="C40" s="109">
        <v>1.1000000000000001</v>
      </c>
      <c r="D40" s="104">
        <v>0</v>
      </c>
      <c r="E40" s="109">
        <v>3.3</v>
      </c>
      <c r="F40" s="103">
        <v>0</v>
      </c>
      <c r="G40" s="109">
        <v>0.4</v>
      </c>
      <c r="H40" s="110">
        <v>0.4</v>
      </c>
      <c r="I40" s="110">
        <v>0.4</v>
      </c>
      <c r="J40" s="104">
        <v>0</v>
      </c>
      <c r="K40" s="110">
        <v>13.7</v>
      </c>
      <c r="L40" s="110">
        <v>0.5</v>
      </c>
      <c r="M40" s="110">
        <v>19.8</v>
      </c>
      <c r="N40" s="66" t="s">
        <v>97</v>
      </c>
      <c r="O40" s="67" t="s">
        <v>15</v>
      </c>
      <c r="P40" s="109">
        <v>1.8</v>
      </c>
      <c r="Q40" s="104">
        <v>0</v>
      </c>
      <c r="R40" s="109">
        <v>0.8</v>
      </c>
      <c r="S40" s="103">
        <v>0</v>
      </c>
      <c r="T40" s="109">
        <v>0.5</v>
      </c>
      <c r="U40" s="104">
        <v>0</v>
      </c>
      <c r="V40" s="110">
        <v>1.3</v>
      </c>
      <c r="W40" s="104">
        <v>0</v>
      </c>
      <c r="X40" s="110">
        <v>5.9</v>
      </c>
      <c r="Y40" s="110">
        <v>2.2000000000000002</v>
      </c>
      <c r="Z40" s="110">
        <v>12.5</v>
      </c>
    </row>
    <row r="41" spans="1:44" ht="12" customHeight="1">
      <c r="A41" s="47"/>
      <c r="B41" s="46" t="s">
        <v>14</v>
      </c>
      <c r="C41" s="104">
        <v>0</v>
      </c>
      <c r="D41" s="104">
        <v>0</v>
      </c>
      <c r="E41" s="104">
        <v>0</v>
      </c>
      <c r="F41" s="104">
        <v>0</v>
      </c>
      <c r="G41" s="104">
        <v>0</v>
      </c>
      <c r="H41" s="104">
        <v>0</v>
      </c>
      <c r="I41" s="104">
        <v>0</v>
      </c>
      <c r="J41" s="104">
        <v>0</v>
      </c>
      <c r="K41" s="104">
        <v>0</v>
      </c>
      <c r="L41" s="104">
        <v>0</v>
      </c>
      <c r="M41" s="104">
        <v>0</v>
      </c>
      <c r="N41" s="68"/>
      <c r="O41" s="67" t="s">
        <v>14</v>
      </c>
      <c r="P41" s="103">
        <v>0</v>
      </c>
      <c r="Q41" s="104">
        <v>0</v>
      </c>
      <c r="R41" s="103">
        <v>0</v>
      </c>
      <c r="S41" s="103">
        <v>0</v>
      </c>
      <c r="T41" s="103">
        <v>0</v>
      </c>
      <c r="U41" s="104">
        <v>0</v>
      </c>
      <c r="V41" s="104">
        <v>0</v>
      </c>
      <c r="W41" s="104">
        <v>0</v>
      </c>
      <c r="X41" s="104">
        <v>0</v>
      </c>
      <c r="Y41" s="104">
        <v>0</v>
      </c>
      <c r="Z41" s="104">
        <v>0</v>
      </c>
    </row>
    <row r="42" spans="1:44" ht="12" customHeight="1">
      <c r="A42" s="47"/>
      <c r="B42" s="48" t="s">
        <v>86</v>
      </c>
      <c r="C42" s="111">
        <v>1.1000000000000001</v>
      </c>
      <c r="D42" s="112">
        <v>0</v>
      </c>
      <c r="E42" s="111">
        <v>3.3</v>
      </c>
      <c r="F42" s="113">
        <v>0</v>
      </c>
      <c r="G42" s="111">
        <v>0.4</v>
      </c>
      <c r="H42" s="114">
        <v>0.4</v>
      </c>
      <c r="I42" s="114">
        <v>0.4</v>
      </c>
      <c r="J42" s="112">
        <v>0</v>
      </c>
      <c r="K42" s="114">
        <v>13.7</v>
      </c>
      <c r="L42" s="114">
        <v>0.5</v>
      </c>
      <c r="M42" s="114">
        <v>19.8</v>
      </c>
      <c r="N42" s="68"/>
      <c r="O42" s="69" t="s">
        <v>86</v>
      </c>
      <c r="P42" s="111">
        <v>1.8</v>
      </c>
      <c r="Q42" s="112">
        <v>0</v>
      </c>
      <c r="R42" s="111">
        <v>0.8</v>
      </c>
      <c r="S42" s="113">
        <v>0</v>
      </c>
      <c r="T42" s="111">
        <v>0.5</v>
      </c>
      <c r="U42" s="112">
        <v>0</v>
      </c>
      <c r="V42" s="114">
        <v>1.3</v>
      </c>
      <c r="W42" s="112">
        <v>0</v>
      </c>
      <c r="X42" s="114">
        <v>5.9</v>
      </c>
      <c r="Y42" s="114">
        <v>2.2000000000000002</v>
      </c>
      <c r="Z42" s="114">
        <v>12.5</v>
      </c>
    </row>
    <row r="43" spans="1:44" ht="12" customHeight="1">
      <c r="A43" s="47"/>
      <c r="B43" s="46" t="s">
        <v>13</v>
      </c>
      <c r="C43" s="104">
        <v>0</v>
      </c>
      <c r="D43" s="104">
        <v>0</v>
      </c>
      <c r="E43" s="104">
        <v>0</v>
      </c>
      <c r="F43" s="104">
        <v>0</v>
      </c>
      <c r="G43" s="104">
        <v>0</v>
      </c>
      <c r="H43" s="104">
        <v>0</v>
      </c>
      <c r="I43" s="104">
        <v>0</v>
      </c>
      <c r="J43" s="104">
        <v>0</v>
      </c>
      <c r="K43" s="104">
        <v>0</v>
      </c>
      <c r="L43" s="104">
        <v>0</v>
      </c>
      <c r="M43" s="104">
        <v>0</v>
      </c>
      <c r="N43" s="68"/>
      <c r="O43" s="67" t="s">
        <v>13</v>
      </c>
      <c r="P43" s="103">
        <v>0</v>
      </c>
      <c r="Q43" s="104">
        <v>0</v>
      </c>
      <c r="R43" s="103">
        <v>0</v>
      </c>
      <c r="S43" s="103">
        <v>0</v>
      </c>
      <c r="T43" s="103">
        <v>0</v>
      </c>
      <c r="U43" s="104">
        <v>0</v>
      </c>
      <c r="V43" s="104">
        <v>0</v>
      </c>
      <c r="W43" s="104">
        <v>0</v>
      </c>
      <c r="X43" s="104">
        <v>0</v>
      </c>
      <c r="Y43" s="104">
        <v>0</v>
      </c>
      <c r="Z43" s="104">
        <v>0</v>
      </c>
    </row>
    <row r="44" spans="1:44" ht="12" customHeight="1">
      <c r="A44" s="47"/>
      <c r="B44" s="48" t="s">
        <v>1</v>
      </c>
      <c r="C44" s="115">
        <v>1.1000000000000001</v>
      </c>
      <c r="D44" s="116">
        <v>0</v>
      </c>
      <c r="E44" s="115">
        <v>3.3</v>
      </c>
      <c r="F44" s="117">
        <v>0</v>
      </c>
      <c r="G44" s="115">
        <v>0.4</v>
      </c>
      <c r="H44" s="118">
        <v>0.4</v>
      </c>
      <c r="I44" s="118">
        <v>0.4</v>
      </c>
      <c r="J44" s="116">
        <v>0</v>
      </c>
      <c r="K44" s="118">
        <v>13.7</v>
      </c>
      <c r="L44" s="118">
        <v>0.5</v>
      </c>
      <c r="M44" s="118">
        <v>19.8</v>
      </c>
      <c r="N44" s="68"/>
      <c r="O44" s="69" t="s">
        <v>1</v>
      </c>
      <c r="P44" s="115">
        <v>1.8</v>
      </c>
      <c r="Q44" s="116">
        <v>0</v>
      </c>
      <c r="R44" s="115">
        <v>0.8</v>
      </c>
      <c r="S44" s="117">
        <v>0</v>
      </c>
      <c r="T44" s="115">
        <v>0.5</v>
      </c>
      <c r="U44" s="116">
        <v>0</v>
      </c>
      <c r="V44" s="118">
        <v>1.3</v>
      </c>
      <c r="W44" s="116">
        <v>0</v>
      </c>
      <c r="X44" s="118">
        <v>5.9</v>
      </c>
      <c r="Y44" s="118">
        <v>2.2000000000000002</v>
      </c>
      <c r="Z44" s="118">
        <v>12.5</v>
      </c>
    </row>
    <row r="45" spans="1:44" s="65" customFormat="1" ht="12" customHeight="1">
      <c r="A45" s="64" t="s">
        <v>135</v>
      </c>
      <c r="B45" s="69"/>
      <c r="C45" s="72"/>
      <c r="D45" s="73"/>
      <c r="E45" s="72"/>
      <c r="F45" s="72"/>
      <c r="G45" s="72"/>
      <c r="H45" s="73"/>
      <c r="I45" s="73"/>
      <c r="J45" s="73"/>
      <c r="K45" s="73"/>
      <c r="L45" s="73"/>
      <c r="M45" s="73"/>
      <c r="N45" s="64" t="s">
        <v>135</v>
      </c>
      <c r="O45" s="69"/>
      <c r="P45" s="72"/>
      <c r="Q45" s="73"/>
      <c r="R45" s="72"/>
      <c r="S45" s="72"/>
      <c r="T45" s="72"/>
      <c r="U45" s="73"/>
      <c r="V45" s="73"/>
      <c r="W45" s="73"/>
      <c r="X45" s="73"/>
      <c r="Y45" s="73"/>
      <c r="Z45" s="73"/>
      <c r="AA45" s="63"/>
      <c r="AB45" s="63"/>
      <c r="AC45" s="63"/>
      <c r="AD45" s="63"/>
      <c r="AE45" s="63"/>
      <c r="AF45" s="63"/>
      <c r="AG45" s="63"/>
      <c r="AH45" s="63"/>
      <c r="AI45" s="63"/>
      <c r="AJ45" s="63"/>
      <c r="AK45" s="63"/>
      <c r="AL45" s="63"/>
      <c r="AM45" s="63"/>
      <c r="AN45" s="63"/>
      <c r="AO45" s="63"/>
      <c r="AP45" s="63"/>
      <c r="AQ45" s="63"/>
      <c r="AR45" s="63"/>
    </row>
    <row r="46" spans="1:44" s="65" customFormat="1" ht="12" customHeight="1">
      <c r="A46" s="68"/>
      <c r="B46" s="69"/>
      <c r="C46" s="72"/>
      <c r="D46" s="73"/>
      <c r="E46" s="72"/>
      <c r="F46" s="72"/>
      <c r="G46" s="72"/>
      <c r="H46" s="73"/>
      <c r="I46" s="73"/>
      <c r="J46" s="73"/>
      <c r="K46" s="73"/>
      <c r="L46" s="73"/>
      <c r="M46" s="73"/>
      <c r="N46" s="68"/>
      <c r="O46" s="69"/>
      <c r="P46" s="72"/>
      <c r="Q46" s="73"/>
      <c r="R46" s="72"/>
      <c r="S46" s="72"/>
      <c r="T46" s="72"/>
      <c r="U46" s="73"/>
      <c r="V46" s="73"/>
      <c r="W46" s="73"/>
      <c r="X46" s="73"/>
      <c r="Y46" s="73"/>
      <c r="Z46" s="73"/>
      <c r="AA46" s="63"/>
      <c r="AB46" s="63"/>
      <c r="AC46" s="63"/>
      <c r="AD46" s="63"/>
      <c r="AE46" s="63"/>
      <c r="AF46" s="63"/>
      <c r="AG46" s="63"/>
      <c r="AH46" s="63"/>
      <c r="AI46" s="63"/>
      <c r="AJ46" s="63"/>
      <c r="AK46" s="63"/>
      <c r="AL46" s="63"/>
      <c r="AM46" s="63"/>
      <c r="AN46" s="63"/>
      <c r="AO46" s="63"/>
      <c r="AP46" s="63"/>
      <c r="AQ46" s="63"/>
      <c r="AR46" s="63"/>
    </row>
    <row r="47" spans="1:44" ht="12" customHeight="1">
      <c r="A47" s="16"/>
      <c r="B47" s="16"/>
      <c r="C47" s="158" t="s">
        <v>17</v>
      </c>
      <c r="D47" s="158"/>
      <c r="E47" s="158"/>
      <c r="F47" s="158"/>
      <c r="G47" s="158"/>
      <c r="H47" s="158"/>
      <c r="I47" s="158"/>
      <c r="J47" s="158"/>
      <c r="K47" s="158"/>
      <c r="L47" s="158"/>
      <c r="M47" s="158"/>
      <c r="N47" s="63"/>
      <c r="O47" s="63"/>
      <c r="P47" s="158" t="s">
        <v>24</v>
      </c>
      <c r="Q47" s="158" t="s">
        <v>24</v>
      </c>
      <c r="R47" s="158"/>
      <c r="S47" s="158"/>
      <c r="T47" s="158"/>
      <c r="U47" s="158"/>
      <c r="V47" s="158"/>
      <c r="W47" s="158"/>
      <c r="X47" s="158"/>
      <c r="Y47" s="158"/>
      <c r="Z47" s="158"/>
    </row>
    <row r="48" spans="1:44" ht="38.25" customHeight="1">
      <c r="A48" s="44" t="s">
        <v>23</v>
      </c>
      <c r="B48" s="44" t="s">
        <v>25</v>
      </c>
      <c r="C48" s="50" t="s">
        <v>11</v>
      </c>
      <c r="D48" s="50" t="s">
        <v>10</v>
      </c>
      <c r="E48" s="50" t="s">
        <v>82</v>
      </c>
      <c r="F48" s="50" t="s">
        <v>8</v>
      </c>
      <c r="G48" s="50" t="s">
        <v>7</v>
      </c>
      <c r="H48" s="50" t="s">
        <v>6</v>
      </c>
      <c r="I48" s="50" t="s">
        <v>83</v>
      </c>
      <c r="J48" s="50" t="s">
        <v>4</v>
      </c>
      <c r="K48" s="50" t="s">
        <v>84</v>
      </c>
      <c r="L48" s="50" t="s">
        <v>2</v>
      </c>
      <c r="M48" s="50" t="s">
        <v>85</v>
      </c>
      <c r="N48" s="66" t="s">
        <v>23</v>
      </c>
      <c r="O48" s="66" t="s">
        <v>25</v>
      </c>
      <c r="P48" s="50" t="s">
        <v>11</v>
      </c>
      <c r="Q48" s="50" t="s">
        <v>10</v>
      </c>
      <c r="R48" s="50" t="s">
        <v>82</v>
      </c>
      <c r="S48" s="50" t="s">
        <v>8</v>
      </c>
      <c r="T48" s="50" t="s">
        <v>7</v>
      </c>
      <c r="U48" s="50" t="s">
        <v>6</v>
      </c>
      <c r="V48" s="50" t="s">
        <v>83</v>
      </c>
      <c r="W48" s="50" t="s">
        <v>4</v>
      </c>
      <c r="X48" s="50" t="s">
        <v>84</v>
      </c>
      <c r="Y48" s="50" t="s">
        <v>2</v>
      </c>
      <c r="Z48" s="50" t="s">
        <v>81</v>
      </c>
    </row>
    <row r="49" spans="1:26" ht="12" customHeight="1">
      <c r="A49" s="44" t="s">
        <v>105</v>
      </c>
      <c r="B49" s="46" t="s">
        <v>15</v>
      </c>
      <c r="C49" s="109">
        <v>69.2</v>
      </c>
      <c r="D49" s="104">
        <v>0</v>
      </c>
      <c r="E49" s="109">
        <v>16</v>
      </c>
      <c r="F49" s="109">
        <v>1</v>
      </c>
      <c r="G49" s="109">
        <v>3</v>
      </c>
      <c r="H49" s="104">
        <v>0</v>
      </c>
      <c r="I49" s="110">
        <v>8</v>
      </c>
      <c r="J49" s="104">
        <v>0</v>
      </c>
      <c r="K49" s="110">
        <v>51</v>
      </c>
      <c r="L49" s="110">
        <v>7</v>
      </c>
      <c r="M49" s="110">
        <v>155.19999999999999</v>
      </c>
      <c r="N49" s="66" t="s">
        <v>105</v>
      </c>
      <c r="O49" s="67" t="s">
        <v>15</v>
      </c>
      <c r="P49" s="109">
        <v>33.200000000000003</v>
      </c>
      <c r="Q49" s="104">
        <v>0</v>
      </c>
      <c r="R49" s="109">
        <v>3</v>
      </c>
      <c r="S49" s="109">
        <v>6</v>
      </c>
      <c r="T49" s="109">
        <v>2</v>
      </c>
      <c r="U49" s="104">
        <v>0</v>
      </c>
      <c r="V49" s="110">
        <v>9</v>
      </c>
      <c r="W49" s="104">
        <v>0</v>
      </c>
      <c r="X49" s="110">
        <v>48.5</v>
      </c>
      <c r="Y49" s="110">
        <v>6</v>
      </c>
      <c r="Z49" s="110">
        <v>107.7</v>
      </c>
    </row>
    <row r="50" spans="1:26" ht="12" customHeight="1">
      <c r="A50" s="44" t="s">
        <v>106</v>
      </c>
      <c r="B50" s="46" t="s">
        <v>14</v>
      </c>
      <c r="C50" s="109">
        <v>8</v>
      </c>
      <c r="D50" s="103">
        <v>0</v>
      </c>
      <c r="E50" s="103">
        <v>0</v>
      </c>
      <c r="F50" s="103">
        <v>0</v>
      </c>
      <c r="G50" s="109">
        <v>1</v>
      </c>
      <c r="H50" s="103">
        <v>0</v>
      </c>
      <c r="I50" s="109">
        <v>1</v>
      </c>
      <c r="J50" s="103">
        <v>0</v>
      </c>
      <c r="K50" s="109">
        <v>5</v>
      </c>
      <c r="L50" s="109">
        <v>1</v>
      </c>
      <c r="M50" s="109">
        <v>16</v>
      </c>
      <c r="N50" s="66" t="s">
        <v>106</v>
      </c>
      <c r="O50" s="67" t="s">
        <v>14</v>
      </c>
      <c r="P50" s="109">
        <v>7</v>
      </c>
      <c r="Q50" s="103">
        <v>0</v>
      </c>
      <c r="R50" s="103">
        <v>0</v>
      </c>
      <c r="S50" s="103">
        <v>0</v>
      </c>
      <c r="T50" s="103">
        <v>0</v>
      </c>
      <c r="U50" s="103">
        <v>0</v>
      </c>
      <c r="V50" s="103">
        <v>0</v>
      </c>
      <c r="W50" s="103">
        <v>0</v>
      </c>
      <c r="X50" s="109">
        <v>5</v>
      </c>
      <c r="Y50" s="109">
        <v>2</v>
      </c>
      <c r="Z50" s="109">
        <v>14</v>
      </c>
    </row>
    <row r="51" spans="1:26" ht="12" customHeight="1">
      <c r="A51" s="47"/>
      <c r="B51" s="48" t="s">
        <v>86</v>
      </c>
      <c r="C51" s="111">
        <v>77.2</v>
      </c>
      <c r="D51" s="112">
        <v>0</v>
      </c>
      <c r="E51" s="111">
        <v>16</v>
      </c>
      <c r="F51" s="111">
        <v>1</v>
      </c>
      <c r="G51" s="111">
        <v>4</v>
      </c>
      <c r="H51" s="112">
        <v>0</v>
      </c>
      <c r="I51" s="114">
        <v>9</v>
      </c>
      <c r="J51" s="112">
        <v>0</v>
      </c>
      <c r="K51" s="114">
        <v>56</v>
      </c>
      <c r="L51" s="114">
        <v>8</v>
      </c>
      <c r="M51" s="114">
        <v>171.2</v>
      </c>
      <c r="N51" s="68"/>
      <c r="O51" s="69" t="s">
        <v>86</v>
      </c>
      <c r="P51" s="111">
        <v>40.200000000000003</v>
      </c>
      <c r="Q51" s="112">
        <v>0</v>
      </c>
      <c r="R51" s="111">
        <v>3</v>
      </c>
      <c r="S51" s="111">
        <v>6</v>
      </c>
      <c r="T51" s="111">
        <v>2</v>
      </c>
      <c r="U51" s="112">
        <v>0</v>
      </c>
      <c r="V51" s="114">
        <v>9</v>
      </c>
      <c r="W51" s="112">
        <v>0</v>
      </c>
      <c r="X51" s="114">
        <v>53.5</v>
      </c>
      <c r="Y51" s="114">
        <v>8</v>
      </c>
      <c r="Z51" s="114">
        <v>121.7</v>
      </c>
    </row>
    <row r="52" spans="1:26" ht="12" customHeight="1">
      <c r="A52" s="47"/>
      <c r="B52" s="46" t="s">
        <v>13</v>
      </c>
      <c r="C52" s="103">
        <v>0</v>
      </c>
      <c r="D52" s="104">
        <v>0</v>
      </c>
      <c r="E52" s="103">
        <v>0</v>
      </c>
      <c r="F52" s="103">
        <v>0</v>
      </c>
      <c r="G52" s="103">
        <v>0</v>
      </c>
      <c r="H52" s="104">
        <v>0</v>
      </c>
      <c r="I52" s="104">
        <v>0</v>
      </c>
      <c r="J52" s="104">
        <v>0</v>
      </c>
      <c r="K52" s="104">
        <v>0</v>
      </c>
      <c r="L52" s="104">
        <v>0</v>
      </c>
      <c r="M52" s="104">
        <v>0</v>
      </c>
      <c r="N52" s="68"/>
      <c r="O52" s="67" t="s">
        <v>13</v>
      </c>
      <c r="P52" s="103">
        <v>0</v>
      </c>
      <c r="Q52" s="104">
        <v>0</v>
      </c>
      <c r="R52" s="103">
        <v>0</v>
      </c>
      <c r="S52" s="103">
        <v>0</v>
      </c>
      <c r="T52" s="103">
        <v>0</v>
      </c>
      <c r="U52" s="104">
        <v>0</v>
      </c>
      <c r="V52" s="104">
        <v>0</v>
      </c>
      <c r="W52" s="104">
        <v>0</v>
      </c>
      <c r="X52" s="104">
        <v>0</v>
      </c>
      <c r="Y52" s="104">
        <v>0</v>
      </c>
      <c r="Z52" s="104">
        <v>0</v>
      </c>
    </row>
    <row r="53" spans="1:26" ht="12" customHeight="1">
      <c r="A53" s="47"/>
      <c r="B53" s="48" t="s">
        <v>1</v>
      </c>
      <c r="C53" s="115">
        <v>77.2</v>
      </c>
      <c r="D53" s="116">
        <v>0</v>
      </c>
      <c r="E53" s="115">
        <v>16</v>
      </c>
      <c r="F53" s="115">
        <v>1</v>
      </c>
      <c r="G53" s="115">
        <v>4</v>
      </c>
      <c r="H53" s="116">
        <v>0</v>
      </c>
      <c r="I53" s="118">
        <v>9</v>
      </c>
      <c r="J53" s="116">
        <v>0</v>
      </c>
      <c r="K53" s="118">
        <v>56</v>
      </c>
      <c r="L53" s="118">
        <v>8</v>
      </c>
      <c r="M53" s="118">
        <v>171.2</v>
      </c>
      <c r="N53" s="68"/>
      <c r="O53" s="69" t="s">
        <v>1</v>
      </c>
      <c r="P53" s="115">
        <v>40.200000000000003</v>
      </c>
      <c r="Q53" s="116">
        <v>0</v>
      </c>
      <c r="R53" s="115">
        <v>3</v>
      </c>
      <c r="S53" s="115">
        <v>6</v>
      </c>
      <c r="T53" s="115">
        <v>2</v>
      </c>
      <c r="U53" s="116">
        <v>0</v>
      </c>
      <c r="V53" s="118">
        <v>9</v>
      </c>
      <c r="W53" s="116">
        <v>0</v>
      </c>
      <c r="X53" s="118">
        <v>53.5</v>
      </c>
      <c r="Y53" s="118">
        <v>8</v>
      </c>
      <c r="Z53" s="118">
        <v>121.7</v>
      </c>
    </row>
    <row r="54" spans="1:26" ht="12" customHeight="1">
      <c r="A54" s="17" t="s">
        <v>27</v>
      </c>
      <c r="B54" s="46" t="s">
        <v>15</v>
      </c>
      <c r="C54" s="109">
        <v>390.6</v>
      </c>
      <c r="D54" s="104">
        <v>0</v>
      </c>
      <c r="E54" s="109">
        <v>26.5</v>
      </c>
      <c r="F54" s="109">
        <v>3.9</v>
      </c>
      <c r="G54" s="109">
        <v>6.7</v>
      </c>
      <c r="H54" s="110">
        <v>3.4</v>
      </c>
      <c r="I54" s="110">
        <v>32.9</v>
      </c>
      <c r="J54" s="104">
        <v>0</v>
      </c>
      <c r="K54" s="110">
        <v>140.1</v>
      </c>
      <c r="L54" s="110">
        <v>12.2</v>
      </c>
      <c r="M54" s="110">
        <v>616.29999999999995</v>
      </c>
      <c r="N54" s="64" t="s">
        <v>27</v>
      </c>
      <c r="O54" s="67" t="s">
        <v>15</v>
      </c>
      <c r="P54" s="109">
        <v>371.7</v>
      </c>
      <c r="Q54" s="104">
        <v>0</v>
      </c>
      <c r="R54" s="109">
        <v>13.2</v>
      </c>
      <c r="S54" s="109">
        <v>8.8000000000000007</v>
      </c>
      <c r="T54" s="109">
        <v>8.8000000000000007</v>
      </c>
      <c r="U54" s="110">
        <v>1</v>
      </c>
      <c r="V54" s="110">
        <v>31.5</v>
      </c>
      <c r="W54" s="110">
        <v>0</v>
      </c>
      <c r="X54" s="110">
        <v>150.6</v>
      </c>
      <c r="Y54" s="110">
        <v>19.899999999999999</v>
      </c>
      <c r="Z54" s="110">
        <v>605.5</v>
      </c>
    </row>
    <row r="55" spans="1:26" ht="12" customHeight="1">
      <c r="A55" s="16"/>
      <c r="B55" s="46" t="s">
        <v>14</v>
      </c>
      <c r="C55" s="109">
        <v>15</v>
      </c>
      <c r="D55" s="103">
        <v>0</v>
      </c>
      <c r="E55" s="103">
        <v>0</v>
      </c>
      <c r="F55" s="103">
        <v>0</v>
      </c>
      <c r="G55" s="109">
        <v>1</v>
      </c>
      <c r="H55" s="103">
        <v>0</v>
      </c>
      <c r="I55" s="109">
        <v>1</v>
      </c>
      <c r="J55" s="103">
        <v>0</v>
      </c>
      <c r="K55" s="109">
        <v>6</v>
      </c>
      <c r="L55" s="109">
        <v>1</v>
      </c>
      <c r="M55" s="109">
        <v>24</v>
      </c>
      <c r="N55" s="63"/>
      <c r="O55" s="67" t="s">
        <v>14</v>
      </c>
      <c r="P55" s="109">
        <v>18</v>
      </c>
      <c r="Q55" s="104">
        <v>0</v>
      </c>
      <c r="R55" s="103">
        <v>0</v>
      </c>
      <c r="S55" s="103">
        <v>0</v>
      </c>
      <c r="T55" s="103">
        <v>0</v>
      </c>
      <c r="U55" s="104">
        <v>0</v>
      </c>
      <c r="V55" s="104">
        <v>0</v>
      </c>
      <c r="W55" s="104">
        <v>0</v>
      </c>
      <c r="X55" s="110">
        <v>5</v>
      </c>
      <c r="Y55" s="110">
        <v>3</v>
      </c>
      <c r="Z55" s="110">
        <v>26</v>
      </c>
    </row>
    <row r="56" spans="1:26" ht="12" customHeight="1">
      <c r="A56" s="16"/>
      <c r="B56" s="48" t="s">
        <v>86</v>
      </c>
      <c r="C56" s="111">
        <v>405.6</v>
      </c>
      <c r="D56" s="113">
        <v>0</v>
      </c>
      <c r="E56" s="111">
        <v>26.5</v>
      </c>
      <c r="F56" s="111">
        <v>3.9</v>
      </c>
      <c r="G56" s="111">
        <v>7.7</v>
      </c>
      <c r="H56" s="111">
        <v>3.4</v>
      </c>
      <c r="I56" s="111">
        <v>33.9</v>
      </c>
      <c r="J56" s="111">
        <v>0</v>
      </c>
      <c r="K56" s="111">
        <v>146.1</v>
      </c>
      <c r="L56" s="111">
        <v>13.2</v>
      </c>
      <c r="M56" s="111">
        <v>640.29999999999995</v>
      </c>
      <c r="N56" s="63"/>
      <c r="O56" s="69" t="s">
        <v>86</v>
      </c>
      <c r="P56" s="111">
        <v>389.7</v>
      </c>
      <c r="Q56" s="111">
        <v>0</v>
      </c>
      <c r="R56" s="111">
        <v>13.2</v>
      </c>
      <c r="S56" s="111">
        <v>8.8000000000000007</v>
      </c>
      <c r="T56" s="111">
        <v>8.8000000000000007</v>
      </c>
      <c r="U56" s="111">
        <v>1</v>
      </c>
      <c r="V56" s="111">
        <v>31.5</v>
      </c>
      <c r="W56" s="111">
        <v>0</v>
      </c>
      <c r="X56" s="111">
        <v>155.6</v>
      </c>
      <c r="Y56" s="111">
        <v>22.9</v>
      </c>
      <c r="Z56" s="111">
        <v>631.5</v>
      </c>
    </row>
    <row r="57" spans="1:26" ht="12" customHeight="1">
      <c r="A57" s="16"/>
      <c r="B57" s="46" t="s">
        <v>13</v>
      </c>
      <c r="C57" s="109">
        <v>0.1</v>
      </c>
      <c r="D57" s="104">
        <v>0</v>
      </c>
      <c r="E57" s="103">
        <v>0</v>
      </c>
      <c r="F57" s="103">
        <v>0</v>
      </c>
      <c r="G57" s="103">
        <v>0</v>
      </c>
      <c r="H57" s="104">
        <v>0</v>
      </c>
      <c r="I57" s="104">
        <v>0</v>
      </c>
      <c r="J57" s="104">
        <v>0</v>
      </c>
      <c r="K57" s="110">
        <v>0.2</v>
      </c>
      <c r="L57" s="104">
        <v>0</v>
      </c>
      <c r="M57" s="110">
        <v>0.3</v>
      </c>
      <c r="N57" s="63"/>
      <c r="O57" s="67" t="s">
        <v>13</v>
      </c>
      <c r="P57" s="109">
        <v>1</v>
      </c>
      <c r="Q57" s="104">
        <v>0</v>
      </c>
      <c r="R57" s="109">
        <v>0.1</v>
      </c>
      <c r="S57" s="103">
        <v>0</v>
      </c>
      <c r="T57" s="103">
        <v>0</v>
      </c>
      <c r="U57" s="104">
        <v>0</v>
      </c>
      <c r="V57" s="104">
        <v>0</v>
      </c>
      <c r="W57" s="104">
        <v>0</v>
      </c>
      <c r="X57" s="110">
        <v>0.5</v>
      </c>
      <c r="Y57" s="110">
        <v>0.5</v>
      </c>
      <c r="Z57" s="110">
        <v>2.1</v>
      </c>
    </row>
    <row r="58" spans="1:26" ht="12" customHeight="1">
      <c r="A58" s="16"/>
      <c r="B58" s="48" t="s">
        <v>1</v>
      </c>
      <c r="C58" s="115">
        <v>405.7</v>
      </c>
      <c r="D58" s="116">
        <v>0</v>
      </c>
      <c r="E58" s="115">
        <v>26.5</v>
      </c>
      <c r="F58" s="115">
        <v>3.9</v>
      </c>
      <c r="G58" s="115">
        <v>7.7</v>
      </c>
      <c r="H58" s="118">
        <v>3.4</v>
      </c>
      <c r="I58" s="118">
        <v>33.9</v>
      </c>
      <c r="J58" s="116">
        <v>0</v>
      </c>
      <c r="K58" s="118">
        <v>146.30000000000001</v>
      </c>
      <c r="L58" s="118">
        <v>13.2</v>
      </c>
      <c r="M58" s="118">
        <v>640.6</v>
      </c>
      <c r="N58" s="63"/>
      <c r="O58" s="69" t="s">
        <v>1</v>
      </c>
      <c r="P58" s="115">
        <v>390.7</v>
      </c>
      <c r="Q58" s="116">
        <v>0</v>
      </c>
      <c r="R58" s="115">
        <v>13.4</v>
      </c>
      <c r="S58" s="115">
        <v>8.8000000000000007</v>
      </c>
      <c r="T58" s="115">
        <v>8.8000000000000007</v>
      </c>
      <c r="U58" s="118">
        <v>1</v>
      </c>
      <c r="V58" s="118">
        <v>31.5</v>
      </c>
      <c r="W58" s="118">
        <v>0</v>
      </c>
      <c r="X58" s="118">
        <v>156.1</v>
      </c>
      <c r="Y58" s="118">
        <v>23.4</v>
      </c>
      <c r="Z58" s="118">
        <v>633.70000000000005</v>
      </c>
    </row>
    <row r="59" spans="1:26" s="63" customFormat="1">
      <c r="K59" s="119"/>
      <c r="L59" s="119"/>
      <c r="M59" s="119"/>
    </row>
    <row r="60" spans="1:26" s="63" customFormat="1"/>
    <row r="61" spans="1:26" s="63" customFormat="1"/>
    <row r="62" spans="1:26" s="63" customFormat="1"/>
    <row r="63" spans="1:26" s="63" customFormat="1"/>
    <row r="64" spans="1:26" s="63" customFormat="1"/>
    <row r="65" s="63" customFormat="1"/>
    <row r="66" s="63" customFormat="1"/>
    <row r="67" s="63" customFormat="1"/>
    <row r="68" s="63" customFormat="1"/>
    <row r="69" s="63" customFormat="1"/>
    <row r="70" s="63" customFormat="1"/>
    <row r="71" s="63" customFormat="1"/>
    <row r="72" s="63" customFormat="1"/>
    <row r="73" s="63" customFormat="1"/>
    <row r="74" s="63" customFormat="1"/>
    <row r="75" s="63" customFormat="1"/>
    <row r="76" s="63" customFormat="1"/>
    <row r="77" s="63" customFormat="1"/>
    <row r="78" s="63" customFormat="1"/>
  </sheetData>
  <mergeCells count="4">
    <mergeCell ref="C3:M3"/>
    <mergeCell ref="P3:Z3"/>
    <mergeCell ref="C47:M47"/>
    <mergeCell ref="P47:Z47"/>
  </mergeCells>
  <pageMargins left="0.7" right="0.7" top="0.75" bottom="0.75" header="0.3" footer="0.3"/>
  <pageSetup scale="95" orientation="landscape" r:id="rId1"/>
  <headerFooter>
    <oddHeader>&amp;C&amp;"-,Bold"Heinz College</oddHeader>
    <oddFooter>&amp;CInstitutional Research and Analysis / Official Enrollment Fall Semester 2017</oddFooter>
  </headerFooter>
  <rowBreaks count="1" manualBreakCount="1">
    <brk id="44" max="16383" man="1"/>
  </rowBreaks>
  <colBreaks count="1" manualBreakCount="1">
    <brk id="1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77"/>
  <sheetViews>
    <sheetView topLeftCell="A16" zoomScaleNormal="100" zoomScaleSheetLayoutView="100" workbookViewId="0">
      <selection activeCell="B60" sqref="B60"/>
    </sheetView>
  </sheetViews>
  <sheetFormatPr defaultRowHeight="12.75"/>
  <cols>
    <col min="1" max="1" width="17.5703125" style="65" customWidth="1"/>
    <col min="2" max="2" width="8.7109375" style="65" customWidth="1"/>
    <col min="3" max="3" width="11.28515625" style="65" customWidth="1"/>
    <col min="4" max="4" width="9.5703125" style="65" customWidth="1"/>
    <col min="5" max="13" width="9.140625" style="65" customWidth="1"/>
    <col min="14" max="14" width="17.5703125" style="65" customWidth="1"/>
    <col min="15" max="15" width="8.7109375" style="65" customWidth="1"/>
    <col min="16" max="16" width="11.28515625" style="65" customWidth="1"/>
    <col min="17" max="26" width="9.140625" style="65" customWidth="1"/>
    <col min="27" max="27" width="9.140625" style="63"/>
    <col min="28" max="28" width="14.28515625" style="63" customWidth="1"/>
    <col min="29" max="42" width="9.140625" style="63"/>
    <col min="43" max="16384" width="9.140625" style="65"/>
  </cols>
  <sheetData>
    <row r="1" spans="1:26" ht="12" customHeight="1">
      <c r="A1" s="71" t="s">
        <v>136</v>
      </c>
      <c r="B1" s="63"/>
      <c r="C1" s="63"/>
      <c r="D1" s="63"/>
      <c r="E1" s="63"/>
      <c r="F1" s="63"/>
      <c r="G1" s="63"/>
      <c r="H1" s="63"/>
      <c r="I1" s="63"/>
      <c r="J1" s="63"/>
      <c r="K1" s="63"/>
      <c r="L1" s="63"/>
      <c r="M1" s="63"/>
      <c r="N1" s="71" t="s">
        <v>136</v>
      </c>
      <c r="O1" s="63"/>
      <c r="P1" s="63"/>
      <c r="Q1" s="63"/>
      <c r="R1" s="63"/>
      <c r="S1" s="63"/>
      <c r="T1" s="63"/>
      <c r="U1" s="63"/>
      <c r="V1" s="63"/>
      <c r="W1" s="63"/>
      <c r="X1" s="63"/>
      <c r="Y1" s="63"/>
      <c r="Z1" s="63"/>
    </row>
    <row r="2" spans="1:26" ht="12" customHeight="1">
      <c r="A2" s="71"/>
      <c r="B2" s="63"/>
      <c r="C2" s="63"/>
      <c r="D2" s="63"/>
      <c r="E2" s="63"/>
      <c r="F2" s="63"/>
      <c r="G2" s="63"/>
      <c r="H2" s="63"/>
      <c r="I2" s="63"/>
      <c r="J2" s="63"/>
      <c r="K2" s="63"/>
      <c r="L2" s="63"/>
      <c r="M2" s="63"/>
      <c r="N2" s="71"/>
      <c r="O2" s="63"/>
      <c r="P2" s="63"/>
      <c r="Q2" s="63"/>
      <c r="R2" s="63"/>
      <c r="S2" s="63"/>
      <c r="T2" s="63"/>
      <c r="U2" s="63"/>
      <c r="V2" s="63"/>
      <c r="W2" s="63"/>
      <c r="X2" s="63"/>
      <c r="Y2" s="63"/>
      <c r="Z2" s="63"/>
    </row>
    <row r="3" spans="1:26" ht="12" customHeight="1">
      <c r="A3" s="63"/>
      <c r="B3" s="63"/>
      <c r="C3" s="158" t="s">
        <v>17</v>
      </c>
      <c r="D3" s="158"/>
      <c r="E3" s="158"/>
      <c r="F3" s="158"/>
      <c r="G3" s="158"/>
      <c r="H3" s="158"/>
      <c r="I3" s="158"/>
      <c r="J3" s="158"/>
      <c r="K3" s="158"/>
      <c r="L3" s="158"/>
      <c r="M3" s="158"/>
      <c r="N3" s="63"/>
      <c r="O3" s="63"/>
      <c r="P3" s="158" t="s">
        <v>24</v>
      </c>
      <c r="Q3" s="158" t="s">
        <v>24</v>
      </c>
      <c r="R3" s="158"/>
      <c r="S3" s="158"/>
      <c r="T3" s="158"/>
      <c r="U3" s="158"/>
      <c r="V3" s="158"/>
      <c r="W3" s="158"/>
      <c r="X3" s="158"/>
      <c r="Y3" s="158"/>
      <c r="Z3" s="158"/>
    </row>
    <row r="4" spans="1:26" ht="38.25" customHeight="1">
      <c r="A4" s="66" t="s">
        <v>23</v>
      </c>
      <c r="B4" s="66" t="s">
        <v>25</v>
      </c>
      <c r="C4" s="50" t="s">
        <v>11</v>
      </c>
      <c r="D4" s="50" t="s">
        <v>10</v>
      </c>
      <c r="E4" s="50" t="s">
        <v>82</v>
      </c>
      <c r="F4" s="50" t="s">
        <v>8</v>
      </c>
      <c r="G4" s="50" t="s">
        <v>7</v>
      </c>
      <c r="H4" s="50" t="s">
        <v>6</v>
      </c>
      <c r="I4" s="50" t="s">
        <v>83</v>
      </c>
      <c r="J4" s="50" t="s">
        <v>4</v>
      </c>
      <c r="K4" s="50" t="s">
        <v>84</v>
      </c>
      <c r="L4" s="50" t="s">
        <v>2</v>
      </c>
      <c r="M4" s="50" t="s">
        <v>85</v>
      </c>
      <c r="N4" s="66" t="s">
        <v>23</v>
      </c>
      <c r="O4" s="66" t="s">
        <v>25</v>
      </c>
      <c r="P4" s="50" t="s">
        <v>11</v>
      </c>
      <c r="Q4" s="50" t="s">
        <v>10</v>
      </c>
      <c r="R4" s="50" t="s">
        <v>82</v>
      </c>
      <c r="S4" s="50" t="s">
        <v>8</v>
      </c>
      <c r="T4" s="50" t="s">
        <v>7</v>
      </c>
      <c r="U4" s="50" t="s">
        <v>6</v>
      </c>
      <c r="V4" s="50" t="s">
        <v>83</v>
      </c>
      <c r="W4" s="50" t="s">
        <v>4</v>
      </c>
      <c r="X4" s="50" t="s">
        <v>84</v>
      </c>
      <c r="Y4" s="50" t="s">
        <v>2</v>
      </c>
      <c r="Z4" s="50" t="s">
        <v>81</v>
      </c>
    </row>
    <row r="5" spans="1:26" ht="12" customHeight="1">
      <c r="A5" s="66" t="s">
        <v>90</v>
      </c>
      <c r="B5" s="67" t="s">
        <v>15</v>
      </c>
      <c r="C5" s="92">
        <v>32</v>
      </c>
      <c r="D5" s="87">
        <v>0</v>
      </c>
      <c r="E5" s="92">
        <v>3</v>
      </c>
      <c r="F5" s="86">
        <v>0</v>
      </c>
      <c r="G5" s="92">
        <v>4</v>
      </c>
      <c r="H5" s="93">
        <v>2</v>
      </c>
      <c r="I5" s="93">
        <v>10</v>
      </c>
      <c r="J5" s="87">
        <v>0</v>
      </c>
      <c r="K5" s="93">
        <v>27.8</v>
      </c>
      <c r="L5" s="93">
        <v>1</v>
      </c>
      <c r="M5" s="93">
        <v>79.8</v>
      </c>
      <c r="N5" s="66" t="s">
        <v>90</v>
      </c>
      <c r="O5" s="67" t="s">
        <v>15</v>
      </c>
      <c r="P5" s="92">
        <v>10</v>
      </c>
      <c r="Q5" s="87">
        <v>0</v>
      </c>
      <c r="R5" s="92">
        <v>1</v>
      </c>
      <c r="S5" s="86">
        <v>0</v>
      </c>
      <c r="T5" s="92">
        <v>1</v>
      </c>
      <c r="U5" s="93">
        <v>1</v>
      </c>
      <c r="V5" s="93">
        <v>0.7</v>
      </c>
      <c r="W5" s="87">
        <v>0</v>
      </c>
      <c r="X5" s="93">
        <v>17</v>
      </c>
      <c r="Y5" s="93">
        <v>1</v>
      </c>
      <c r="Z5" s="93">
        <v>31.7</v>
      </c>
    </row>
    <row r="6" spans="1:26" ht="12" customHeight="1">
      <c r="A6" s="68"/>
      <c r="B6" s="67" t="s">
        <v>14</v>
      </c>
      <c r="C6" s="86">
        <v>0</v>
      </c>
      <c r="D6" s="86">
        <v>0</v>
      </c>
      <c r="E6" s="86">
        <v>0</v>
      </c>
      <c r="F6" s="86">
        <v>0</v>
      </c>
      <c r="G6" s="86">
        <v>0</v>
      </c>
      <c r="H6" s="86">
        <v>0</v>
      </c>
      <c r="I6" s="86">
        <v>0</v>
      </c>
      <c r="J6" s="86">
        <v>0</v>
      </c>
      <c r="K6" s="86">
        <v>0</v>
      </c>
      <c r="L6" s="86">
        <v>0</v>
      </c>
      <c r="M6" s="86">
        <v>0</v>
      </c>
      <c r="N6" s="68"/>
      <c r="O6" s="67" t="s">
        <v>14</v>
      </c>
      <c r="P6" s="86">
        <v>0</v>
      </c>
      <c r="Q6" s="86">
        <v>0</v>
      </c>
      <c r="R6" s="86">
        <v>0</v>
      </c>
      <c r="S6" s="86">
        <v>0</v>
      </c>
      <c r="T6" s="86">
        <v>0</v>
      </c>
      <c r="U6" s="86">
        <v>0</v>
      </c>
      <c r="V6" s="86">
        <v>0</v>
      </c>
      <c r="W6" s="86">
        <v>0</v>
      </c>
      <c r="X6" s="86">
        <v>0</v>
      </c>
      <c r="Y6" s="86">
        <v>0</v>
      </c>
      <c r="Z6" s="86">
        <v>0</v>
      </c>
    </row>
    <row r="7" spans="1:26" ht="12" customHeight="1">
      <c r="A7" s="68"/>
      <c r="B7" s="69" t="s">
        <v>86</v>
      </c>
      <c r="C7" s="94">
        <v>32</v>
      </c>
      <c r="D7" s="95">
        <v>0</v>
      </c>
      <c r="E7" s="94">
        <v>3</v>
      </c>
      <c r="F7" s="96">
        <v>0</v>
      </c>
      <c r="G7" s="94">
        <v>4</v>
      </c>
      <c r="H7" s="97">
        <v>2</v>
      </c>
      <c r="I7" s="97">
        <v>10</v>
      </c>
      <c r="J7" s="95">
        <v>0</v>
      </c>
      <c r="K7" s="97">
        <v>27.8</v>
      </c>
      <c r="L7" s="97">
        <v>1</v>
      </c>
      <c r="M7" s="97">
        <v>79.8</v>
      </c>
      <c r="N7" s="68"/>
      <c r="O7" s="69" t="s">
        <v>86</v>
      </c>
      <c r="P7" s="94">
        <v>10</v>
      </c>
      <c r="Q7" s="95">
        <v>0</v>
      </c>
      <c r="R7" s="94">
        <v>1</v>
      </c>
      <c r="S7" s="96">
        <v>0</v>
      </c>
      <c r="T7" s="94">
        <v>1</v>
      </c>
      <c r="U7" s="97">
        <v>1</v>
      </c>
      <c r="V7" s="97">
        <v>0.7</v>
      </c>
      <c r="W7" s="95">
        <v>0</v>
      </c>
      <c r="X7" s="97">
        <v>17</v>
      </c>
      <c r="Y7" s="97">
        <v>1</v>
      </c>
      <c r="Z7" s="97">
        <v>31.7</v>
      </c>
    </row>
    <row r="8" spans="1:26" ht="12" customHeight="1">
      <c r="A8" s="68"/>
      <c r="B8" s="67" t="s">
        <v>13</v>
      </c>
      <c r="C8" s="86">
        <v>0</v>
      </c>
      <c r="D8" s="87">
        <v>0</v>
      </c>
      <c r="E8" s="86">
        <v>0</v>
      </c>
      <c r="F8" s="86">
        <v>0</v>
      </c>
      <c r="G8" s="86">
        <v>0</v>
      </c>
      <c r="H8" s="87">
        <v>0</v>
      </c>
      <c r="I8" s="87">
        <v>0</v>
      </c>
      <c r="J8" s="87">
        <v>0</v>
      </c>
      <c r="K8" s="87">
        <v>0</v>
      </c>
      <c r="L8" s="87">
        <v>0</v>
      </c>
      <c r="M8" s="87">
        <v>0</v>
      </c>
      <c r="N8" s="68"/>
      <c r="O8" s="67" t="s">
        <v>13</v>
      </c>
      <c r="P8" s="86">
        <v>0</v>
      </c>
      <c r="Q8" s="86">
        <v>0</v>
      </c>
      <c r="R8" s="86">
        <v>0</v>
      </c>
      <c r="S8" s="86">
        <v>0</v>
      </c>
      <c r="T8" s="86">
        <v>0</v>
      </c>
      <c r="U8" s="86">
        <v>0</v>
      </c>
      <c r="V8" s="86">
        <v>0</v>
      </c>
      <c r="W8" s="86">
        <v>0</v>
      </c>
      <c r="X8" s="86">
        <v>0</v>
      </c>
      <c r="Y8" s="86">
        <v>0</v>
      </c>
      <c r="Z8" s="86">
        <v>0</v>
      </c>
    </row>
    <row r="9" spans="1:26" ht="12" customHeight="1">
      <c r="A9" s="68"/>
      <c r="B9" s="69" t="s">
        <v>1</v>
      </c>
      <c r="C9" s="98">
        <v>32</v>
      </c>
      <c r="D9" s="99">
        <v>0</v>
      </c>
      <c r="E9" s="98">
        <v>3</v>
      </c>
      <c r="F9" s="100">
        <v>0</v>
      </c>
      <c r="G9" s="98">
        <v>4</v>
      </c>
      <c r="H9" s="101">
        <v>2</v>
      </c>
      <c r="I9" s="101">
        <v>10</v>
      </c>
      <c r="J9" s="99">
        <v>0</v>
      </c>
      <c r="K9" s="101">
        <v>27.8</v>
      </c>
      <c r="L9" s="101">
        <v>1</v>
      </c>
      <c r="M9" s="101">
        <v>79.8</v>
      </c>
      <c r="N9" s="68"/>
      <c r="O9" s="69" t="s">
        <v>1</v>
      </c>
      <c r="P9" s="98">
        <v>10</v>
      </c>
      <c r="Q9" s="99">
        <v>0</v>
      </c>
      <c r="R9" s="98">
        <v>1</v>
      </c>
      <c r="S9" s="100">
        <v>0</v>
      </c>
      <c r="T9" s="98">
        <v>1</v>
      </c>
      <c r="U9" s="101">
        <v>1</v>
      </c>
      <c r="V9" s="101">
        <v>0.7</v>
      </c>
      <c r="W9" s="99">
        <v>0</v>
      </c>
      <c r="X9" s="101">
        <v>17</v>
      </c>
      <c r="Y9" s="101">
        <v>1</v>
      </c>
      <c r="Z9" s="101">
        <v>31.7</v>
      </c>
    </row>
    <row r="10" spans="1:26" ht="12" customHeight="1">
      <c r="A10" s="66" t="s">
        <v>101</v>
      </c>
      <c r="B10" s="67" t="s">
        <v>15</v>
      </c>
      <c r="C10" s="92">
        <v>6</v>
      </c>
      <c r="D10" s="93">
        <v>1</v>
      </c>
      <c r="E10" s="92">
        <v>1</v>
      </c>
      <c r="F10" s="86">
        <v>0</v>
      </c>
      <c r="G10" s="92">
        <v>2</v>
      </c>
      <c r="H10" s="87">
        <v>0</v>
      </c>
      <c r="I10" s="93">
        <v>4</v>
      </c>
      <c r="J10" s="87">
        <v>0</v>
      </c>
      <c r="K10" s="93">
        <v>7</v>
      </c>
      <c r="L10" s="87">
        <v>0</v>
      </c>
      <c r="M10" s="93">
        <v>21</v>
      </c>
      <c r="N10" s="66" t="s">
        <v>101</v>
      </c>
      <c r="O10" s="67" t="s">
        <v>15</v>
      </c>
      <c r="P10" s="92">
        <v>3</v>
      </c>
      <c r="Q10" s="87">
        <v>0</v>
      </c>
      <c r="R10" s="92">
        <v>1</v>
      </c>
      <c r="S10" s="92">
        <v>1</v>
      </c>
      <c r="T10" s="92">
        <v>1</v>
      </c>
      <c r="U10" s="87">
        <v>0</v>
      </c>
      <c r="V10" s="93">
        <v>2</v>
      </c>
      <c r="W10" s="87">
        <v>0</v>
      </c>
      <c r="X10" s="93">
        <v>6</v>
      </c>
      <c r="Y10" s="87">
        <v>0</v>
      </c>
      <c r="Z10" s="93">
        <v>14</v>
      </c>
    </row>
    <row r="11" spans="1:26" ht="12" customHeight="1">
      <c r="A11" s="68"/>
      <c r="B11" s="67" t="s">
        <v>14</v>
      </c>
      <c r="C11" s="86">
        <v>0</v>
      </c>
      <c r="D11" s="86">
        <v>0</v>
      </c>
      <c r="E11" s="86">
        <v>0</v>
      </c>
      <c r="F11" s="86">
        <v>0</v>
      </c>
      <c r="G11" s="86">
        <v>0</v>
      </c>
      <c r="H11" s="86">
        <v>0</v>
      </c>
      <c r="I11" s="86">
        <v>0</v>
      </c>
      <c r="J11" s="86">
        <v>0</v>
      </c>
      <c r="K11" s="86">
        <v>0</v>
      </c>
      <c r="L11" s="86">
        <v>0</v>
      </c>
      <c r="M11" s="86">
        <v>0</v>
      </c>
      <c r="N11" s="68"/>
      <c r="O11" s="67" t="s">
        <v>14</v>
      </c>
      <c r="P11" s="86">
        <v>0</v>
      </c>
      <c r="Q11" s="86">
        <v>0</v>
      </c>
      <c r="R11" s="86">
        <v>0</v>
      </c>
      <c r="S11" s="86">
        <v>0</v>
      </c>
      <c r="T11" s="86">
        <v>0</v>
      </c>
      <c r="U11" s="86">
        <v>0</v>
      </c>
      <c r="V11" s="86">
        <v>0</v>
      </c>
      <c r="W11" s="86">
        <v>0</v>
      </c>
      <c r="X11" s="86">
        <v>0</v>
      </c>
      <c r="Y11" s="86">
        <v>0</v>
      </c>
      <c r="Z11" s="86">
        <v>0</v>
      </c>
    </row>
    <row r="12" spans="1:26" ht="12" customHeight="1">
      <c r="A12" s="68"/>
      <c r="B12" s="69" t="s">
        <v>86</v>
      </c>
      <c r="C12" s="94">
        <v>6</v>
      </c>
      <c r="D12" s="97">
        <v>1</v>
      </c>
      <c r="E12" s="94">
        <v>1</v>
      </c>
      <c r="F12" s="96">
        <v>0</v>
      </c>
      <c r="G12" s="94">
        <v>2</v>
      </c>
      <c r="H12" s="95">
        <v>0</v>
      </c>
      <c r="I12" s="97">
        <v>4</v>
      </c>
      <c r="J12" s="95">
        <v>0</v>
      </c>
      <c r="K12" s="97">
        <v>7</v>
      </c>
      <c r="L12" s="95">
        <v>0</v>
      </c>
      <c r="M12" s="97">
        <v>21</v>
      </c>
      <c r="N12" s="68"/>
      <c r="O12" s="69" t="s">
        <v>86</v>
      </c>
      <c r="P12" s="94">
        <v>3</v>
      </c>
      <c r="Q12" s="95">
        <v>0</v>
      </c>
      <c r="R12" s="94">
        <v>1</v>
      </c>
      <c r="S12" s="94">
        <v>1</v>
      </c>
      <c r="T12" s="94">
        <v>1</v>
      </c>
      <c r="U12" s="95">
        <v>0</v>
      </c>
      <c r="V12" s="97">
        <v>2</v>
      </c>
      <c r="W12" s="95">
        <v>0</v>
      </c>
      <c r="X12" s="97">
        <v>6</v>
      </c>
      <c r="Y12" s="95">
        <v>0</v>
      </c>
      <c r="Z12" s="97">
        <v>14</v>
      </c>
    </row>
    <row r="13" spans="1:26" ht="12" customHeight="1">
      <c r="A13" s="68"/>
      <c r="B13" s="67" t="s">
        <v>13</v>
      </c>
      <c r="C13" s="86">
        <v>0</v>
      </c>
      <c r="D13" s="87">
        <v>0</v>
      </c>
      <c r="E13" s="86">
        <v>0</v>
      </c>
      <c r="F13" s="86">
        <v>0</v>
      </c>
      <c r="G13" s="86">
        <v>0</v>
      </c>
      <c r="H13" s="87">
        <v>0</v>
      </c>
      <c r="I13" s="87">
        <v>0</v>
      </c>
      <c r="J13" s="87">
        <v>0</v>
      </c>
      <c r="K13" s="87">
        <v>0</v>
      </c>
      <c r="L13" s="87">
        <v>0</v>
      </c>
      <c r="M13" s="87">
        <v>0</v>
      </c>
      <c r="N13" s="68"/>
      <c r="O13" s="67" t="s">
        <v>13</v>
      </c>
      <c r="P13" s="86">
        <v>0</v>
      </c>
      <c r="Q13" s="87">
        <v>0</v>
      </c>
      <c r="R13" s="86">
        <v>0</v>
      </c>
      <c r="S13" s="86">
        <v>0</v>
      </c>
      <c r="T13" s="86">
        <v>0</v>
      </c>
      <c r="U13" s="87">
        <v>0</v>
      </c>
      <c r="V13" s="87">
        <v>0</v>
      </c>
      <c r="W13" s="87">
        <v>0</v>
      </c>
      <c r="X13" s="87">
        <v>0</v>
      </c>
      <c r="Y13" s="87">
        <v>0</v>
      </c>
      <c r="Z13" s="87">
        <v>0</v>
      </c>
    </row>
    <row r="14" spans="1:26" ht="12" customHeight="1">
      <c r="A14" s="68"/>
      <c r="B14" s="69" t="s">
        <v>1</v>
      </c>
      <c r="C14" s="98">
        <v>6</v>
      </c>
      <c r="D14" s="101">
        <v>1</v>
      </c>
      <c r="E14" s="98">
        <v>1</v>
      </c>
      <c r="F14" s="100">
        <v>0</v>
      </c>
      <c r="G14" s="98">
        <v>2</v>
      </c>
      <c r="H14" s="99">
        <v>0</v>
      </c>
      <c r="I14" s="101">
        <v>4</v>
      </c>
      <c r="J14" s="99">
        <v>0</v>
      </c>
      <c r="K14" s="101">
        <v>7</v>
      </c>
      <c r="L14" s="99">
        <v>0</v>
      </c>
      <c r="M14" s="101">
        <v>21</v>
      </c>
      <c r="N14" s="68"/>
      <c r="O14" s="69" t="s">
        <v>1</v>
      </c>
      <c r="P14" s="98">
        <v>3</v>
      </c>
      <c r="Q14" s="99">
        <v>0</v>
      </c>
      <c r="R14" s="98">
        <v>1</v>
      </c>
      <c r="S14" s="98">
        <v>1</v>
      </c>
      <c r="T14" s="98">
        <v>1</v>
      </c>
      <c r="U14" s="99">
        <v>0</v>
      </c>
      <c r="V14" s="101">
        <v>2</v>
      </c>
      <c r="W14" s="99">
        <v>0</v>
      </c>
      <c r="X14" s="101">
        <v>6</v>
      </c>
      <c r="Y14" s="99">
        <v>0</v>
      </c>
      <c r="Z14" s="101">
        <v>14</v>
      </c>
    </row>
    <row r="15" spans="1:26" ht="12" customHeight="1">
      <c r="A15" s="66" t="s">
        <v>102</v>
      </c>
      <c r="B15" s="67" t="s">
        <v>15</v>
      </c>
      <c r="C15" s="92">
        <v>0.3</v>
      </c>
      <c r="D15" s="87">
        <v>0</v>
      </c>
      <c r="E15" s="86">
        <v>0</v>
      </c>
      <c r="F15" s="86">
        <v>0</v>
      </c>
      <c r="G15" s="86">
        <v>0</v>
      </c>
      <c r="H15" s="87">
        <v>0</v>
      </c>
      <c r="I15" s="87">
        <v>0</v>
      </c>
      <c r="J15" s="87">
        <v>0</v>
      </c>
      <c r="K15" s="93">
        <v>0.5</v>
      </c>
      <c r="L15" s="87">
        <v>0</v>
      </c>
      <c r="M15" s="93">
        <v>0.8</v>
      </c>
      <c r="N15" s="66" t="s">
        <v>102</v>
      </c>
      <c r="O15" s="67" t="s">
        <v>15</v>
      </c>
      <c r="P15" s="86">
        <v>0</v>
      </c>
      <c r="Q15" s="87">
        <v>0</v>
      </c>
      <c r="R15" s="92">
        <v>0.3</v>
      </c>
      <c r="S15" s="86">
        <v>0</v>
      </c>
      <c r="T15" s="86">
        <v>0</v>
      </c>
      <c r="U15" s="87">
        <v>0</v>
      </c>
      <c r="V15" s="87">
        <v>0</v>
      </c>
      <c r="W15" s="87">
        <v>0</v>
      </c>
      <c r="X15" s="93">
        <v>0.9</v>
      </c>
      <c r="Y15" s="87">
        <v>0</v>
      </c>
      <c r="Z15" s="93">
        <v>1.1000000000000001</v>
      </c>
    </row>
    <row r="16" spans="1:26" ht="12" customHeight="1">
      <c r="A16" s="68"/>
      <c r="B16" s="67" t="s">
        <v>14</v>
      </c>
      <c r="C16" s="92">
        <v>4</v>
      </c>
      <c r="D16" s="86">
        <v>0</v>
      </c>
      <c r="E16" s="86">
        <v>0</v>
      </c>
      <c r="F16" s="86">
        <v>0</v>
      </c>
      <c r="G16" s="86">
        <v>0</v>
      </c>
      <c r="H16" s="86">
        <v>0</v>
      </c>
      <c r="I16" s="86">
        <v>0</v>
      </c>
      <c r="J16" s="86">
        <v>0</v>
      </c>
      <c r="K16" s="86">
        <v>0</v>
      </c>
      <c r="L16" s="86">
        <v>0</v>
      </c>
      <c r="M16" s="92">
        <v>4</v>
      </c>
      <c r="N16" s="68"/>
      <c r="O16" s="67" t="s">
        <v>14</v>
      </c>
      <c r="P16" s="92">
        <v>2</v>
      </c>
      <c r="Q16" s="86">
        <v>0</v>
      </c>
      <c r="R16" s="86">
        <v>0</v>
      </c>
      <c r="S16" s="86">
        <v>0</v>
      </c>
      <c r="T16" s="86">
        <v>0</v>
      </c>
      <c r="U16" s="86">
        <v>0</v>
      </c>
      <c r="V16" s="86">
        <v>0</v>
      </c>
      <c r="W16" s="86">
        <v>0</v>
      </c>
      <c r="X16" s="86">
        <v>0</v>
      </c>
      <c r="Y16" s="86">
        <v>0</v>
      </c>
      <c r="Z16" s="92">
        <v>2</v>
      </c>
    </row>
    <row r="17" spans="1:26" ht="12" customHeight="1">
      <c r="A17" s="68"/>
      <c r="B17" s="69" t="s">
        <v>86</v>
      </c>
      <c r="C17" s="94">
        <v>4.3</v>
      </c>
      <c r="D17" s="96">
        <v>0</v>
      </c>
      <c r="E17" s="96">
        <v>0</v>
      </c>
      <c r="F17" s="96">
        <v>0</v>
      </c>
      <c r="G17" s="96">
        <v>0</v>
      </c>
      <c r="H17" s="96">
        <v>0</v>
      </c>
      <c r="I17" s="96">
        <v>0</v>
      </c>
      <c r="J17" s="96">
        <v>0</v>
      </c>
      <c r="K17" s="94">
        <v>0.5</v>
      </c>
      <c r="L17" s="96">
        <v>0</v>
      </c>
      <c r="M17" s="94">
        <v>4.8</v>
      </c>
      <c r="N17" s="68"/>
      <c r="O17" s="69" t="s">
        <v>86</v>
      </c>
      <c r="P17" s="94">
        <v>2</v>
      </c>
      <c r="Q17" s="96">
        <v>0</v>
      </c>
      <c r="R17" s="94">
        <v>0.3</v>
      </c>
      <c r="S17" s="96">
        <v>0</v>
      </c>
      <c r="T17" s="96">
        <v>0</v>
      </c>
      <c r="U17" s="96">
        <v>0</v>
      </c>
      <c r="V17" s="96">
        <v>0</v>
      </c>
      <c r="W17" s="96">
        <v>0</v>
      </c>
      <c r="X17" s="94">
        <v>0.9</v>
      </c>
      <c r="Y17" s="96">
        <v>0</v>
      </c>
      <c r="Z17" s="94">
        <v>3.1</v>
      </c>
    </row>
    <row r="18" spans="1:26" ht="12" customHeight="1">
      <c r="A18" s="68"/>
      <c r="B18" s="67" t="s">
        <v>13</v>
      </c>
      <c r="C18" s="86">
        <v>0</v>
      </c>
      <c r="D18" s="87">
        <v>0</v>
      </c>
      <c r="E18" s="86">
        <v>0</v>
      </c>
      <c r="F18" s="86">
        <v>0</v>
      </c>
      <c r="G18" s="86">
        <v>0</v>
      </c>
      <c r="H18" s="87">
        <v>0</v>
      </c>
      <c r="I18" s="87">
        <v>0</v>
      </c>
      <c r="J18" s="87">
        <v>0</v>
      </c>
      <c r="K18" s="87">
        <v>0</v>
      </c>
      <c r="L18" s="93">
        <v>0.3</v>
      </c>
      <c r="M18" s="93">
        <v>0.3</v>
      </c>
      <c r="N18" s="68"/>
      <c r="O18" s="67" t="s">
        <v>13</v>
      </c>
      <c r="P18" s="86">
        <v>0</v>
      </c>
      <c r="Q18" s="87">
        <v>0</v>
      </c>
      <c r="R18" s="86">
        <v>0</v>
      </c>
      <c r="S18" s="86">
        <v>0</v>
      </c>
      <c r="T18" s="86">
        <v>0</v>
      </c>
      <c r="U18" s="87">
        <v>0</v>
      </c>
      <c r="V18" s="87">
        <v>0</v>
      </c>
      <c r="W18" s="87">
        <v>0</v>
      </c>
      <c r="X18" s="93">
        <v>0.3</v>
      </c>
      <c r="Y18" s="87">
        <v>0</v>
      </c>
      <c r="Z18" s="87">
        <v>0.3</v>
      </c>
    </row>
    <row r="19" spans="1:26" ht="12" customHeight="1">
      <c r="A19" s="68"/>
      <c r="B19" s="69" t="s">
        <v>1</v>
      </c>
      <c r="C19" s="98">
        <v>4.3</v>
      </c>
      <c r="D19" s="99">
        <v>0</v>
      </c>
      <c r="E19" s="100">
        <v>0</v>
      </c>
      <c r="F19" s="100">
        <v>0</v>
      </c>
      <c r="G19" s="100">
        <v>0</v>
      </c>
      <c r="H19" s="99">
        <v>0</v>
      </c>
      <c r="I19" s="99">
        <v>0</v>
      </c>
      <c r="J19" s="99">
        <v>0</v>
      </c>
      <c r="K19" s="101">
        <v>0.5</v>
      </c>
      <c r="L19" s="101">
        <v>0.3</v>
      </c>
      <c r="M19" s="101">
        <v>5</v>
      </c>
      <c r="N19" s="68"/>
      <c r="O19" s="69" t="s">
        <v>1</v>
      </c>
      <c r="P19" s="98">
        <v>2</v>
      </c>
      <c r="Q19" s="99">
        <v>0</v>
      </c>
      <c r="R19" s="98">
        <v>0.3</v>
      </c>
      <c r="S19" s="100">
        <v>0</v>
      </c>
      <c r="T19" s="100">
        <v>0</v>
      </c>
      <c r="U19" s="99">
        <v>0</v>
      </c>
      <c r="V19" s="99">
        <v>0</v>
      </c>
      <c r="W19" s="99">
        <v>0</v>
      </c>
      <c r="X19" s="101">
        <v>1.1000000000000001</v>
      </c>
      <c r="Y19" s="99">
        <v>0</v>
      </c>
      <c r="Z19" s="101">
        <v>3.4</v>
      </c>
    </row>
    <row r="20" spans="1:26" ht="12" customHeight="1">
      <c r="A20" s="66" t="s">
        <v>103</v>
      </c>
      <c r="B20" s="67" t="s">
        <v>15</v>
      </c>
      <c r="C20" s="92">
        <v>7</v>
      </c>
      <c r="D20" s="87">
        <v>0</v>
      </c>
      <c r="E20" s="92">
        <v>1</v>
      </c>
      <c r="F20" s="92">
        <v>1</v>
      </c>
      <c r="G20" s="86">
        <v>0</v>
      </c>
      <c r="H20" s="93">
        <v>1</v>
      </c>
      <c r="I20" s="87">
        <v>0</v>
      </c>
      <c r="J20" s="87">
        <v>0</v>
      </c>
      <c r="K20" s="93">
        <v>9</v>
      </c>
      <c r="L20" s="87">
        <v>0</v>
      </c>
      <c r="M20" s="93">
        <v>19</v>
      </c>
      <c r="N20" s="66" t="s">
        <v>103</v>
      </c>
      <c r="O20" s="67" t="s">
        <v>15</v>
      </c>
      <c r="P20" s="92">
        <v>17</v>
      </c>
      <c r="Q20" s="87">
        <v>0</v>
      </c>
      <c r="R20" s="86">
        <v>0</v>
      </c>
      <c r="S20" s="86">
        <v>0</v>
      </c>
      <c r="T20" s="92">
        <v>2</v>
      </c>
      <c r="U20" s="87">
        <v>0</v>
      </c>
      <c r="V20" s="93">
        <v>1</v>
      </c>
      <c r="W20" s="87">
        <v>0</v>
      </c>
      <c r="X20" s="93">
        <v>17</v>
      </c>
      <c r="Y20" s="93">
        <v>1</v>
      </c>
      <c r="Z20" s="93">
        <v>38</v>
      </c>
    </row>
    <row r="21" spans="1:26" ht="12" customHeight="1">
      <c r="A21" s="66" t="s">
        <v>104</v>
      </c>
      <c r="B21" s="67" t="s">
        <v>14</v>
      </c>
      <c r="C21" s="86">
        <v>0</v>
      </c>
      <c r="D21" s="86">
        <v>0</v>
      </c>
      <c r="E21" s="86">
        <v>0</v>
      </c>
      <c r="F21" s="86">
        <v>0</v>
      </c>
      <c r="G21" s="86">
        <v>0</v>
      </c>
      <c r="H21" s="86">
        <v>0</v>
      </c>
      <c r="I21" s="86">
        <v>0</v>
      </c>
      <c r="J21" s="86">
        <v>0</v>
      </c>
      <c r="K21" s="86">
        <v>0</v>
      </c>
      <c r="L21" s="86">
        <v>0</v>
      </c>
      <c r="M21" s="86">
        <v>0</v>
      </c>
      <c r="N21" s="66" t="s">
        <v>104</v>
      </c>
      <c r="O21" s="67" t="s">
        <v>14</v>
      </c>
      <c r="P21" s="86">
        <v>0</v>
      </c>
      <c r="Q21" s="86">
        <v>0</v>
      </c>
      <c r="R21" s="86">
        <v>0</v>
      </c>
      <c r="S21" s="86">
        <v>0</v>
      </c>
      <c r="T21" s="86">
        <v>0</v>
      </c>
      <c r="U21" s="86">
        <v>0</v>
      </c>
      <c r="V21" s="86">
        <v>0</v>
      </c>
      <c r="W21" s="86">
        <v>0</v>
      </c>
      <c r="X21" s="86">
        <v>0</v>
      </c>
      <c r="Y21" s="86">
        <v>0</v>
      </c>
      <c r="Z21" s="86">
        <v>0</v>
      </c>
    </row>
    <row r="22" spans="1:26" ht="12" customHeight="1">
      <c r="A22" s="68"/>
      <c r="B22" s="69" t="s">
        <v>86</v>
      </c>
      <c r="C22" s="94">
        <v>7</v>
      </c>
      <c r="D22" s="95">
        <v>0</v>
      </c>
      <c r="E22" s="94">
        <v>1</v>
      </c>
      <c r="F22" s="94">
        <v>1</v>
      </c>
      <c r="G22" s="96">
        <v>0</v>
      </c>
      <c r="H22" s="97">
        <v>1</v>
      </c>
      <c r="I22" s="95">
        <v>0</v>
      </c>
      <c r="J22" s="95">
        <v>0</v>
      </c>
      <c r="K22" s="97">
        <v>9</v>
      </c>
      <c r="L22" s="95">
        <v>0</v>
      </c>
      <c r="M22" s="97">
        <v>19</v>
      </c>
      <c r="N22" s="68"/>
      <c r="O22" s="69" t="s">
        <v>86</v>
      </c>
      <c r="P22" s="94">
        <v>17</v>
      </c>
      <c r="Q22" s="95">
        <v>0</v>
      </c>
      <c r="R22" s="96">
        <v>0</v>
      </c>
      <c r="S22" s="96">
        <v>0</v>
      </c>
      <c r="T22" s="94">
        <v>2</v>
      </c>
      <c r="U22" s="95">
        <v>0</v>
      </c>
      <c r="V22" s="97">
        <v>1</v>
      </c>
      <c r="W22" s="95">
        <v>0</v>
      </c>
      <c r="X22" s="97">
        <v>17</v>
      </c>
      <c r="Y22" s="97">
        <v>1</v>
      </c>
      <c r="Z22" s="97">
        <v>38</v>
      </c>
    </row>
    <row r="23" spans="1:26" ht="12" customHeight="1">
      <c r="A23" s="68"/>
      <c r="B23" s="67" t="s">
        <v>13</v>
      </c>
      <c r="C23" s="86">
        <v>0</v>
      </c>
      <c r="D23" s="87">
        <v>0</v>
      </c>
      <c r="E23" s="86">
        <v>0</v>
      </c>
      <c r="F23" s="86">
        <v>0</v>
      </c>
      <c r="G23" s="86">
        <v>0</v>
      </c>
      <c r="H23" s="87">
        <v>0</v>
      </c>
      <c r="I23" s="87">
        <v>0</v>
      </c>
      <c r="J23" s="87">
        <v>0</v>
      </c>
      <c r="K23" s="87">
        <v>0</v>
      </c>
      <c r="L23" s="87">
        <v>0</v>
      </c>
      <c r="M23" s="87">
        <v>0</v>
      </c>
      <c r="N23" s="68"/>
      <c r="O23" s="67" t="s">
        <v>13</v>
      </c>
      <c r="P23" s="86">
        <v>0</v>
      </c>
      <c r="Q23" s="87">
        <v>0</v>
      </c>
      <c r="R23" s="86">
        <v>0</v>
      </c>
      <c r="S23" s="86">
        <v>0</v>
      </c>
      <c r="T23" s="86">
        <v>0</v>
      </c>
      <c r="U23" s="87">
        <v>0</v>
      </c>
      <c r="V23" s="87">
        <v>0</v>
      </c>
      <c r="W23" s="87">
        <v>0</v>
      </c>
      <c r="X23" s="87">
        <v>0</v>
      </c>
      <c r="Y23" s="87">
        <v>0</v>
      </c>
      <c r="Z23" s="87">
        <v>0</v>
      </c>
    </row>
    <row r="24" spans="1:26" ht="12" customHeight="1">
      <c r="A24" s="68"/>
      <c r="B24" s="69" t="s">
        <v>1</v>
      </c>
      <c r="C24" s="98">
        <v>7</v>
      </c>
      <c r="D24" s="99">
        <v>0</v>
      </c>
      <c r="E24" s="98">
        <v>1</v>
      </c>
      <c r="F24" s="98">
        <v>1</v>
      </c>
      <c r="G24" s="100">
        <v>0</v>
      </c>
      <c r="H24" s="101">
        <v>1</v>
      </c>
      <c r="I24" s="99">
        <v>0</v>
      </c>
      <c r="J24" s="99">
        <v>0</v>
      </c>
      <c r="K24" s="101">
        <v>9</v>
      </c>
      <c r="L24" s="99">
        <v>0</v>
      </c>
      <c r="M24" s="101">
        <v>19</v>
      </c>
      <c r="N24" s="68"/>
      <c r="O24" s="69" t="s">
        <v>1</v>
      </c>
      <c r="P24" s="98">
        <v>17</v>
      </c>
      <c r="Q24" s="99">
        <v>0</v>
      </c>
      <c r="R24" s="100">
        <v>0</v>
      </c>
      <c r="S24" s="100">
        <v>0</v>
      </c>
      <c r="T24" s="98">
        <v>2</v>
      </c>
      <c r="U24" s="99">
        <v>0</v>
      </c>
      <c r="V24" s="101">
        <v>1</v>
      </c>
      <c r="W24" s="99">
        <v>0</v>
      </c>
      <c r="X24" s="101">
        <v>17</v>
      </c>
      <c r="Y24" s="101">
        <v>1</v>
      </c>
      <c r="Z24" s="101">
        <v>38</v>
      </c>
    </row>
    <row r="25" spans="1:26" ht="12" customHeight="1">
      <c r="A25" s="66" t="s">
        <v>94</v>
      </c>
      <c r="B25" s="67" t="s">
        <v>15</v>
      </c>
      <c r="C25" s="92">
        <v>202</v>
      </c>
      <c r="D25" s="87">
        <v>0</v>
      </c>
      <c r="E25" s="92">
        <v>1</v>
      </c>
      <c r="F25" s="86">
        <v>0</v>
      </c>
      <c r="G25" s="86">
        <v>0</v>
      </c>
      <c r="H25" s="87">
        <v>0</v>
      </c>
      <c r="I25" s="93">
        <v>12</v>
      </c>
      <c r="J25" s="87">
        <v>0</v>
      </c>
      <c r="K25" s="93">
        <v>11</v>
      </c>
      <c r="L25" s="87">
        <v>0</v>
      </c>
      <c r="M25" s="93">
        <v>226</v>
      </c>
      <c r="N25" s="66" t="s">
        <v>94</v>
      </c>
      <c r="O25" s="67" t="s">
        <v>15</v>
      </c>
      <c r="P25" s="92">
        <v>201</v>
      </c>
      <c r="Q25" s="87">
        <v>0</v>
      </c>
      <c r="R25" s="92">
        <v>2</v>
      </c>
      <c r="S25" s="92">
        <v>2</v>
      </c>
      <c r="T25" s="92">
        <v>1</v>
      </c>
      <c r="U25" s="93">
        <v>1</v>
      </c>
      <c r="V25" s="93">
        <v>6</v>
      </c>
      <c r="W25" s="87">
        <v>0</v>
      </c>
      <c r="X25" s="93">
        <v>26</v>
      </c>
      <c r="Y25" s="93">
        <v>4</v>
      </c>
      <c r="Z25" s="93">
        <v>243</v>
      </c>
    </row>
    <row r="26" spans="1:26" ht="12" customHeight="1">
      <c r="A26" s="68"/>
      <c r="B26" s="67" t="s">
        <v>14</v>
      </c>
      <c r="C26" s="92">
        <v>8</v>
      </c>
      <c r="D26" s="86">
        <v>0</v>
      </c>
      <c r="E26" s="86">
        <v>0</v>
      </c>
      <c r="F26" s="86">
        <v>0</v>
      </c>
      <c r="G26" s="86">
        <v>0</v>
      </c>
      <c r="H26" s="86">
        <v>0</v>
      </c>
      <c r="I26" s="86">
        <v>0</v>
      </c>
      <c r="J26" s="86">
        <v>0</v>
      </c>
      <c r="K26" s="92">
        <v>1</v>
      </c>
      <c r="L26" s="86">
        <v>0</v>
      </c>
      <c r="M26" s="92">
        <v>9</v>
      </c>
      <c r="N26" s="68"/>
      <c r="O26" s="67" t="s">
        <v>14</v>
      </c>
      <c r="P26" s="92">
        <v>9</v>
      </c>
      <c r="Q26" s="86">
        <v>0</v>
      </c>
      <c r="R26" s="86">
        <v>0</v>
      </c>
      <c r="S26" s="86">
        <v>0</v>
      </c>
      <c r="T26" s="86">
        <v>0</v>
      </c>
      <c r="U26" s="86">
        <v>0</v>
      </c>
      <c r="V26" s="86">
        <v>0</v>
      </c>
      <c r="W26" s="86">
        <v>0</v>
      </c>
      <c r="X26" s="86">
        <v>0</v>
      </c>
      <c r="Y26" s="92">
        <v>1</v>
      </c>
      <c r="Z26" s="92">
        <v>10</v>
      </c>
    </row>
    <row r="27" spans="1:26" ht="12" customHeight="1">
      <c r="A27" s="68"/>
      <c r="B27" s="69" t="s">
        <v>86</v>
      </c>
      <c r="C27" s="94">
        <v>210</v>
      </c>
      <c r="D27" s="95">
        <v>0</v>
      </c>
      <c r="E27" s="94">
        <v>1</v>
      </c>
      <c r="F27" s="96">
        <v>0</v>
      </c>
      <c r="G27" s="96">
        <v>0</v>
      </c>
      <c r="H27" s="95">
        <v>0</v>
      </c>
      <c r="I27" s="97">
        <v>12</v>
      </c>
      <c r="J27" s="95">
        <v>0</v>
      </c>
      <c r="K27" s="97">
        <v>12</v>
      </c>
      <c r="L27" s="95">
        <v>0</v>
      </c>
      <c r="M27" s="97">
        <v>235</v>
      </c>
      <c r="N27" s="68"/>
      <c r="O27" s="69" t="s">
        <v>86</v>
      </c>
      <c r="P27" s="94">
        <v>210</v>
      </c>
      <c r="Q27" s="95">
        <v>0</v>
      </c>
      <c r="R27" s="94">
        <v>2</v>
      </c>
      <c r="S27" s="94">
        <v>2</v>
      </c>
      <c r="T27" s="94">
        <v>1</v>
      </c>
      <c r="U27" s="97">
        <v>1</v>
      </c>
      <c r="V27" s="97">
        <v>6</v>
      </c>
      <c r="W27" s="95">
        <v>0</v>
      </c>
      <c r="X27" s="97">
        <v>26</v>
      </c>
      <c r="Y27" s="97">
        <v>5</v>
      </c>
      <c r="Z27" s="97">
        <v>253</v>
      </c>
    </row>
    <row r="28" spans="1:26" ht="12" customHeight="1">
      <c r="A28" s="68"/>
      <c r="B28" s="67" t="s">
        <v>13</v>
      </c>
      <c r="C28" s="86">
        <v>0</v>
      </c>
      <c r="D28" s="87">
        <v>0</v>
      </c>
      <c r="E28" s="86">
        <v>0</v>
      </c>
      <c r="F28" s="86">
        <v>0</v>
      </c>
      <c r="G28" s="86">
        <v>0</v>
      </c>
      <c r="H28" s="87">
        <v>0</v>
      </c>
      <c r="I28" s="87">
        <v>0</v>
      </c>
      <c r="J28" s="87">
        <v>0</v>
      </c>
      <c r="K28" s="87">
        <v>0</v>
      </c>
      <c r="L28" s="87">
        <v>0</v>
      </c>
      <c r="M28" s="87">
        <v>0</v>
      </c>
      <c r="N28" s="68"/>
      <c r="O28" s="67" t="s">
        <v>13</v>
      </c>
      <c r="P28" s="86">
        <v>0</v>
      </c>
      <c r="Q28" s="87">
        <v>0</v>
      </c>
      <c r="R28" s="86">
        <v>0</v>
      </c>
      <c r="S28" s="86">
        <v>0</v>
      </c>
      <c r="T28" s="86">
        <v>0</v>
      </c>
      <c r="U28" s="87">
        <v>0</v>
      </c>
      <c r="V28" s="87">
        <v>0</v>
      </c>
      <c r="W28" s="87">
        <v>0</v>
      </c>
      <c r="X28" s="87">
        <v>0</v>
      </c>
      <c r="Y28" s="87">
        <v>0</v>
      </c>
      <c r="Z28" s="87">
        <v>0</v>
      </c>
    </row>
    <row r="29" spans="1:26" ht="12" customHeight="1">
      <c r="A29" s="68"/>
      <c r="B29" s="69" t="s">
        <v>1</v>
      </c>
      <c r="C29" s="98">
        <v>210</v>
      </c>
      <c r="D29" s="99">
        <v>0</v>
      </c>
      <c r="E29" s="98">
        <v>1</v>
      </c>
      <c r="F29" s="100">
        <v>0</v>
      </c>
      <c r="G29" s="100">
        <v>0</v>
      </c>
      <c r="H29" s="99">
        <v>0</v>
      </c>
      <c r="I29" s="101">
        <v>12</v>
      </c>
      <c r="J29" s="99">
        <v>0</v>
      </c>
      <c r="K29" s="101">
        <v>12</v>
      </c>
      <c r="L29" s="99">
        <v>0</v>
      </c>
      <c r="M29" s="101">
        <v>235</v>
      </c>
      <c r="N29" s="68"/>
      <c r="O29" s="69" t="s">
        <v>1</v>
      </c>
      <c r="P29" s="98">
        <v>210</v>
      </c>
      <c r="Q29" s="99">
        <v>0</v>
      </c>
      <c r="R29" s="98">
        <v>2</v>
      </c>
      <c r="S29" s="98">
        <v>2</v>
      </c>
      <c r="T29" s="98">
        <v>1</v>
      </c>
      <c r="U29" s="101">
        <v>1</v>
      </c>
      <c r="V29" s="101">
        <v>6</v>
      </c>
      <c r="W29" s="99">
        <v>0</v>
      </c>
      <c r="X29" s="101">
        <v>26</v>
      </c>
      <c r="Y29" s="101">
        <v>5</v>
      </c>
      <c r="Z29" s="101">
        <v>253</v>
      </c>
    </row>
    <row r="30" spans="1:26" ht="12" customHeight="1">
      <c r="A30" s="66" t="s">
        <v>107</v>
      </c>
      <c r="B30" s="67" t="s">
        <v>15</v>
      </c>
      <c r="C30" s="92">
        <v>65.900000000000006</v>
      </c>
      <c r="D30" s="87">
        <v>0</v>
      </c>
      <c r="E30" s="92">
        <v>0.8</v>
      </c>
      <c r="F30" s="86">
        <v>0</v>
      </c>
      <c r="G30" s="92">
        <v>0.5</v>
      </c>
      <c r="H30" s="87">
        <v>0</v>
      </c>
      <c r="I30" s="93">
        <v>0.9</v>
      </c>
      <c r="J30" s="93">
        <v>0.8</v>
      </c>
      <c r="K30" s="93">
        <v>5.8</v>
      </c>
      <c r="L30" s="93">
        <v>0.9</v>
      </c>
      <c r="M30" s="93">
        <v>75.5</v>
      </c>
      <c r="N30" s="66" t="s">
        <v>107</v>
      </c>
      <c r="O30" s="67" t="s">
        <v>15</v>
      </c>
      <c r="P30" s="92">
        <v>84.6</v>
      </c>
      <c r="Q30" s="87">
        <v>0</v>
      </c>
      <c r="R30" s="92">
        <v>0.8</v>
      </c>
      <c r="S30" s="92">
        <v>1.3</v>
      </c>
      <c r="T30" s="92">
        <v>2.2999999999999998</v>
      </c>
      <c r="U30" s="93">
        <v>0.3</v>
      </c>
      <c r="V30" s="93">
        <v>3</v>
      </c>
      <c r="W30" s="87">
        <v>0</v>
      </c>
      <c r="X30" s="93">
        <v>23.4</v>
      </c>
      <c r="Y30" s="93">
        <v>3.1</v>
      </c>
      <c r="Z30" s="93">
        <v>118.7</v>
      </c>
    </row>
    <row r="31" spans="1:26" ht="12" customHeight="1">
      <c r="A31" s="66" t="s">
        <v>108</v>
      </c>
      <c r="B31" s="67" t="s">
        <v>14</v>
      </c>
      <c r="C31" s="86">
        <v>0</v>
      </c>
      <c r="D31" s="86">
        <v>0</v>
      </c>
      <c r="E31" s="86">
        <v>0</v>
      </c>
      <c r="F31" s="86">
        <v>0</v>
      </c>
      <c r="G31" s="86">
        <v>0</v>
      </c>
      <c r="H31" s="86">
        <v>0</v>
      </c>
      <c r="I31" s="86">
        <v>0</v>
      </c>
      <c r="J31" s="86">
        <v>0</v>
      </c>
      <c r="K31" s="86">
        <v>0</v>
      </c>
      <c r="L31" s="86">
        <v>0</v>
      </c>
      <c r="M31" s="86">
        <v>0</v>
      </c>
      <c r="N31" s="66" t="s">
        <v>108</v>
      </c>
      <c r="O31" s="67" t="s">
        <v>14</v>
      </c>
      <c r="P31" s="86">
        <v>0</v>
      </c>
      <c r="Q31" s="86">
        <v>0</v>
      </c>
      <c r="R31" s="86">
        <v>0</v>
      </c>
      <c r="S31" s="86">
        <v>0</v>
      </c>
      <c r="T31" s="86">
        <v>0</v>
      </c>
      <c r="U31" s="86">
        <v>0</v>
      </c>
      <c r="V31" s="86">
        <v>0</v>
      </c>
      <c r="W31" s="86">
        <v>0</v>
      </c>
      <c r="X31" s="86">
        <v>0</v>
      </c>
      <c r="Y31" s="86">
        <v>0</v>
      </c>
      <c r="Z31" s="86">
        <v>0</v>
      </c>
    </row>
    <row r="32" spans="1:26" ht="12" customHeight="1">
      <c r="A32" s="68"/>
      <c r="B32" s="69" t="s">
        <v>86</v>
      </c>
      <c r="C32" s="94">
        <v>65.900000000000006</v>
      </c>
      <c r="D32" s="95">
        <v>0</v>
      </c>
      <c r="E32" s="94">
        <v>0.8</v>
      </c>
      <c r="F32" s="96">
        <v>0</v>
      </c>
      <c r="G32" s="94">
        <v>0.5</v>
      </c>
      <c r="H32" s="95">
        <v>0</v>
      </c>
      <c r="I32" s="97">
        <v>0.9</v>
      </c>
      <c r="J32" s="97">
        <v>0.8</v>
      </c>
      <c r="K32" s="97">
        <v>5.8</v>
      </c>
      <c r="L32" s="97">
        <v>0.9</v>
      </c>
      <c r="M32" s="97">
        <v>75.5</v>
      </c>
      <c r="N32" s="68"/>
      <c r="O32" s="69" t="s">
        <v>86</v>
      </c>
      <c r="P32" s="94">
        <v>84.6</v>
      </c>
      <c r="Q32" s="95">
        <v>0</v>
      </c>
      <c r="R32" s="94">
        <v>0.8</v>
      </c>
      <c r="S32" s="94">
        <v>1.3</v>
      </c>
      <c r="T32" s="94">
        <v>2.2999999999999998</v>
      </c>
      <c r="U32" s="95">
        <v>0.3</v>
      </c>
      <c r="V32" s="97">
        <v>3</v>
      </c>
      <c r="W32" s="95">
        <v>0</v>
      </c>
      <c r="X32" s="97">
        <v>23.4</v>
      </c>
      <c r="Y32" s="97">
        <v>3.1</v>
      </c>
      <c r="Z32" s="97">
        <v>118.7</v>
      </c>
    </row>
    <row r="33" spans="1:26" ht="12" customHeight="1">
      <c r="A33" s="68"/>
      <c r="B33" s="67" t="s">
        <v>13</v>
      </c>
      <c r="C33" s="86">
        <v>0</v>
      </c>
      <c r="D33" s="87">
        <v>0</v>
      </c>
      <c r="E33" s="86">
        <v>0</v>
      </c>
      <c r="F33" s="86">
        <v>0</v>
      </c>
      <c r="G33" s="86">
        <v>0</v>
      </c>
      <c r="H33" s="87">
        <v>0</v>
      </c>
      <c r="I33" s="87">
        <v>0</v>
      </c>
      <c r="J33" s="87">
        <v>0</v>
      </c>
      <c r="K33" s="87">
        <v>0</v>
      </c>
      <c r="L33" s="87">
        <v>0</v>
      </c>
      <c r="M33" s="87">
        <v>0</v>
      </c>
      <c r="N33" s="68"/>
      <c r="O33" s="67" t="s">
        <v>13</v>
      </c>
      <c r="P33" s="86">
        <v>0</v>
      </c>
      <c r="Q33" s="87">
        <v>0</v>
      </c>
      <c r="R33" s="86">
        <v>0</v>
      </c>
      <c r="S33" s="86">
        <v>0</v>
      </c>
      <c r="T33" s="86">
        <v>0</v>
      </c>
      <c r="U33" s="87">
        <v>0</v>
      </c>
      <c r="V33" s="87">
        <v>0</v>
      </c>
      <c r="W33" s="87">
        <v>0</v>
      </c>
      <c r="X33" s="87">
        <v>0</v>
      </c>
      <c r="Y33" s="87">
        <v>0</v>
      </c>
      <c r="Z33" s="87">
        <v>0</v>
      </c>
    </row>
    <row r="34" spans="1:26" ht="12" customHeight="1">
      <c r="A34" s="68"/>
      <c r="B34" s="69" t="s">
        <v>1</v>
      </c>
      <c r="C34" s="98">
        <v>65.900000000000006</v>
      </c>
      <c r="D34" s="99">
        <v>0</v>
      </c>
      <c r="E34" s="98">
        <v>0.8</v>
      </c>
      <c r="F34" s="100">
        <v>0</v>
      </c>
      <c r="G34" s="98">
        <v>0.5</v>
      </c>
      <c r="H34" s="99">
        <v>0</v>
      </c>
      <c r="I34" s="101">
        <v>0.9</v>
      </c>
      <c r="J34" s="101">
        <v>0.8</v>
      </c>
      <c r="K34" s="101">
        <v>5.8</v>
      </c>
      <c r="L34" s="101">
        <v>0.9</v>
      </c>
      <c r="M34" s="101">
        <v>75.5</v>
      </c>
      <c r="N34" s="68"/>
      <c r="O34" s="69" t="s">
        <v>1</v>
      </c>
      <c r="P34" s="98">
        <v>84.6</v>
      </c>
      <c r="Q34" s="99">
        <v>0</v>
      </c>
      <c r="R34" s="98">
        <v>0.8</v>
      </c>
      <c r="S34" s="98">
        <v>1.3</v>
      </c>
      <c r="T34" s="98">
        <v>2.2999999999999998</v>
      </c>
      <c r="U34" s="99">
        <v>0.3</v>
      </c>
      <c r="V34" s="101">
        <v>3</v>
      </c>
      <c r="W34" s="99">
        <v>0</v>
      </c>
      <c r="X34" s="101">
        <v>23.4</v>
      </c>
      <c r="Y34" s="101">
        <v>3.1</v>
      </c>
      <c r="Z34" s="101">
        <v>118.7</v>
      </c>
    </row>
    <row r="35" spans="1:26" ht="12" customHeight="1">
      <c r="A35" s="66" t="s">
        <v>96</v>
      </c>
      <c r="B35" s="67" t="s">
        <v>15</v>
      </c>
      <c r="C35" s="92">
        <v>1</v>
      </c>
      <c r="D35" s="87">
        <v>0</v>
      </c>
      <c r="E35" s="86">
        <v>0</v>
      </c>
      <c r="F35" s="86">
        <v>0</v>
      </c>
      <c r="G35" s="92">
        <v>1</v>
      </c>
      <c r="H35" s="87">
        <v>0</v>
      </c>
      <c r="I35" s="93">
        <v>4</v>
      </c>
      <c r="J35" s="87">
        <v>0</v>
      </c>
      <c r="K35" s="93">
        <v>10</v>
      </c>
      <c r="L35" s="93">
        <v>2</v>
      </c>
      <c r="M35" s="93">
        <v>18</v>
      </c>
      <c r="N35" s="66" t="s">
        <v>96</v>
      </c>
      <c r="O35" s="67" t="s">
        <v>15</v>
      </c>
      <c r="P35" s="92">
        <v>3</v>
      </c>
      <c r="Q35" s="87">
        <v>0</v>
      </c>
      <c r="R35" s="92">
        <v>2</v>
      </c>
      <c r="S35" s="86">
        <v>0</v>
      </c>
      <c r="T35" s="92">
        <v>2</v>
      </c>
      <c r="U35" s="93">
        <v>1</v>
      </c>
      <c r="V35" s="93">
        <v>6</v>
      </c>
      <c r="W35" s="87">
        <v>0</v>
      </c>
      <c r="X35" s="93">
        <v>23</v>
      </c>
      <c r="Y35" s="93">
        <v>4</v>
      </c>
      <c r="Z35" s="93">
        <v>41</v>
      </c>
    </row>
    <row r="36" spans="1:26" ht="12" customHeight="1">
      <c r="A36" s="68"/>
      <c r="B36" s="67" t="s">
        <v>14</v>
      </c>
      <c r="C36" s="86">
        <v>0</v>
      </c>
      <c r="D36" s="86">
        <v>0</v>
      </c>
      <c r="E36" s="86">
        <v>0</v>
      </c>
      <c r="F36" s="86">
        <v>0</v>
      </c>
      <c r="G36" s="86">
        <v>0</v>
      </c>
      <c r="H36" s="86">
        <v>0</v>
      </c>
      <c r="I36" s="86">
        <v>0</v>
      </c>
      <c r="J36" s="86">
        <v>0</v>
      </c>
      <c r="K36" s="86">
        <v>0</v>
      </c>
      <c r="L36" s="86">
        <v>0</v>
      </c>
      <c r="M36" s="86">
        <v>0</v>
      </c>
      <c r="N36" s="68"/>
      <c r="O36" s="67" t="s">
        <v>14</v>
      </c>
      <c r="P36" s="86">
        <v>0</v>
      </c>
      <c r="Q36" s="86">
        <v>0</v>
      </c>
      <c r="R36" s="86">
        <v>0</v>
      </c>
      <c r="S36" s="86">
        <v>0</v>
      </c>
      <c r="T36" s="86">
        <v>0</v>
      </c>
      <c r="U36" s="86">
        <v>0</v>
      </c>
      <c r="V36" s="86">
        <v>0</v>
      </c>
      <c r="W36" s="86">
        <v>0</v>
      </c>
      <c r="X36" s="86">
        <v>0</v>
      </c>
      <c r="Y36" s="86">
        <v>0</v>
      </c>
      <c r="Z36" s="86">
        <v>0</v>
      </c>
    </row>
    <row r="37" spans="1:26" ht="12" customHeight="1">
      <c r="A37" s="68"/>
      <c r="B37" s="69" t="s">
        <v>86</v>
      </c>
      <c r="C37" s="94">
        <v>1</v>
      </c>
      <c r="D37" s="95">
        <v>0</v>
      </c>
      <c r="E37" s="96">
        <v>0</v>
      </c>
      <c r="F37" s="96">
        <v>0</v>
      </c>
      <c r="G37" s="94">
        <v>1</v>
      </c>
      <c r="H37" s="95">
        <v>0</v>
      </c>
      <c r="I37" s="97">
        <v>4</v>
      </c>
      <c r="J37" s="95">
        <v>0</v>
      </c>
      <c r="K37" s="97">
        <v>10</v>
      </c>
      <c r="L37" s="97">
        <v>2</v>
      </c>
      <c r="M37" s="97">
        <v>18</v>
      </c>
      <c r="N37" s="68"/>
      <c r="O37" s="69" t="s">
        <v>86</v>
      </c>
      <c r="P37" s="94">
        <v>3</v>
      </c>
      <c r="Q37" s="95">
        <v>0</v>
      </c>
      <c r="R37" s="94">
        <v>2</v>
      </c>
      <c r="S37" s="96">
        <v>0</v>
      </c>
      <c r="T37" s="94">
        <v>2</v>
      </c>
      <c r="U37" s="97">
        <v>1</v>
      </c>
      <c r="V37" s="97">
        <v>6</v>
      </c>
      <c r="W37" s="95">
        <v>0</v>
      </c>
      <c r="X37" s="97">
        <v>23</v>
      </c>
      <c r="Y37" s="97">
        <v>4</v>
      </c>
      <c r="Z37" s="97">
        <v>41</v>
      </c>
    </row>
    <row r="38" spans="1:26" ht="12" customHeight="1">
      <c r="A38" s="68"/>
      <c r="B38" s="67" t="s">
        <v>13</v>
      </c>
      <c r="C38" s="86">
        <v>0</v>
      </c>
      <c r="D38" s="86">
        <v>0</v>
      </c>
      <c r="E38" s="86">
        <v>0</v>
      </c>
      <c r="F38" s="86">
        <v>0</v>
      </c>
      <c r="G38" s="86">
        <v>0</v>
      </c>
      <c r="H38" s="86">
        <v>0</v>
      </c>
      <c r="I38" s="86">
        <v>0</v>
      </c>
      <c r="J38" s="86">
        <v>0</v>
      </c>
      <c r="K38" s="86">
        <v>0</v>
      </c>
      <c r="L38" s="86">
        <v>0</v>
      </c>
      <c r="M38" s="86">
        <v>0</v>
      </c>
      <c r="N38" s="68"/>
      <c r="O38" s="67" t="s">
        <v>13</v>
      </c>
      <c r="P38" s="86">
        <v>0</v>
      </c>
      <c r="Q38" s="87">
        <v>0</v>
      </c>
      <c r="R38" s="86">
        <v>0</v>
      </c>
      <c r="S38" s="86">
        <v>0</v>
      </c>
      <c r="T38" s="86">
        <v>0</v>
      </c>
      <c r="U38" s="87">
        <v>0</v>
      </c>
      <c r="V38" s="87">
        <v>0</v>
      </c>
      <c r="W38" s="87">
        <v>0</v>
      </c>
      <c r="X38" s="87">
        <v>0</v>
      </c>
      <c r="Y38" s="87">
        <v>0</v>
      </c>
      <c r="Z38" s="87">
        <v>0</v>
      </c>
    </row>
    <row r="39" spans="1:26" ht="12" customHeight="1">
      <c r="B39" s="69" t="s">
        <v>1</v>
      </c>
      <c r="C39" s="98">
        <v>1</v>
      </c>
      <c r="D39" s="99">
        <v>0</v>
      </c>
      <c r="E39" s="100">
        <v>0</v>
      </c>
      <c r="F39" s="100">
        <v>0</v>
      </c>
      <c r="G39" s="98">
        <v>1</v>
      </c>
      <c r="H39" s="99">
        <v>0</v>
      </c>
      <c r="I39" s="101">
        <v>4</v>
      </c>
      <c r="J39" s="99">
        <v>0</v>
      </c>
      <c r="K39" s="101">
        <v>10</v>
      </c>
      <c r="L39" s="101">
        <v>2</v>
      </c>
      <c r="M39" s="101">
        <v>18</v>
      </c>
      <c r="O39" s="69" t="s">
        <v>1</v>
      </c>
      <c r="P39" s="98">
        <v>3</v>
      </c>
      <c r="Q39" s="99">
        <v>0</v>
      </c>
      <c r="R39" s="98">
        <v>2</v>
      </c>
      <c r="S39" s="100">
        <v>0</v>
      </c>
      <c r="T39" s="98">
        <v>2</v>
      </c>
      <c r="U39" s="101">
        <v>1</v>
      </c>
      <c r="V39" s="101">
        <v>6</v>
      </c>
      <c r="W39" s="99">
        <v>0</v>
      </c>
      <c r="X39" s="101">
        <v>23</v>
      </c>
      <c r="Y39" s="101">
        <v>4</v>
      </c>
      <c r="Z39" s="101">
        <v>41</v>
      </c>
    </row>
    <row r="40" spans="1:26" ht="12" customHeight="1">
      <c r="A40" s="66" t="s">
        <v>97</v>
      </c>
      <c r="B40" s="67" t="s">
        <v>15</v>
      </c>
      <c r="C40" s="92">
        <v>1</v>
      </c>
      <c r="D40" s="87">
        <v>0</v>
      </c>
      <c r="E40" s="92">
        <v>2</v>
      </c>
      <c r="F40" s="86">
        <v>0</v>
      </c>
      <c r="G40" s="86">
        <v>0.4</v>
      </c>
      <c r="H40" s="87">
        <v>0</v>
      </c>
      <c r="I40" s="93">
        <v>0.8</v>
      </c>
      <c r="J40" s="87">
        <v>0</v>
      </c>
      <c r="K40" s="93">
        <v>13.6</v>
      </c>
      <c r="L40" s="93">
        <v>0.9</v>
      </c>
      <c r="M40" s="93">
        <v>18.7</v>
      </c>
      <c r="N40" s="66" t="s">
        <v>97</v>
      </c>
      <c r="O40" s="67" t="s">
        <v>15</v>
      </c>
      <c r="P40" s="92">
        <v>4.5999999999999996</v>
      </c>
      <c r="Q40" s="87">
        <v>0</v>
      </c>
      <c r="R40" s="92">
        <v>0.8</v>
      </c>
      <c r="S40" s="92">
        <v>0.4</v>
      </c>
      <c r="T40" s="92">
        <v>0.4</v>
      </c>
      <c r="U40" s="87">
        <v>0</v>
      </c>
      <c r="V40" s="87">
        <v>0</v>
      </c>
      <c r="W40" s="87">
        <v>0</v>
      </c>
      <c r="X40" s="93">
        <v>7.8</v>
      </c>
      <c r="Y40" s="93">
        <v>3.1</v>
      </c>
      <c r="Z40" s="93">
        <v>17</v>
      </c>
    </row>
    <row r="41" spans="1:26" ht="12" customHeight="1">
      <c r="A41" s="68"/>
      <c r="B41" s="67" t="s">
        <v>14</v>
      </c>
      <c r="C41" s="86">
        <v>0</v>
      </c>
      <c r="D41" s="86">
        <v>0</v>
      </c>
      <c r="E41" s="86">
        <v>0</v>
      </c>
      <c r="F41" s="86">
        <v>0</v>
      </c>
      <c r="G41" s="86">
        <v>0</v>
      </c>
      <c r="H41" s="86">
        <v>0</v>
      </c>
      <c r="I41" s="86">
        <v>0</v>
      </c>
      <c r="J41" s="86">
        <v>0</v>
      </c>
      <c r="K41" s="86">
        <v>0</v>
      </c>
      <c r="L41" s="86">
        <v>0</v>
      </c>
      <c r="M41" s="86">
        <v>0</v>
      </c>
      <c r="N41" s="68"/>
      <c r="O41" s="67" t="s">
        <v>14</v>
      </c>
      <c r="P41" s="86">
        <v>0</v>
      </c>
      <c r="Q41" s="86">
        <v>0</v>
      </c>
      <c r="R41" s="86">
        <v>0</v>
      </c>
      <c r="S41" s="86">
        <v>0</v>
      </c>
      <c r="T41" s="86">
        <v>0</v>
      </c>
      <c r="U41" s="86">
        <v>0</v>
      </c>
      <c r="V41" s="86">
        <v>0</v>
      </c>
      <c r="W41" s="86">
        <v>0</v>
      </c>
      <c r="X41" s="86">
        <v>0</v>
      </c>
      <c r="Y41" s="86">
        <v>0</v>
      </c>
      <c r="Z41" s="86">
        <v>0</v>
      </c>
    </row>
    <row r="42" spans="1:26" ht="12" customHeight="1">
      <c r="A42" s="68"/>
      <c r="B42" s="69" t="s">
        <v>86</v>
      </c>
      <c r="C42" s="94">
        <v>1</v>
      </c>
      <c r="D42" s="95">
        <v>0</v>
      </c>
      <c r="E42" s="94">
        <v>2</v>
      </c>
      <c r="F42" s="96">
        <v>0</v>
      </c>
      <c r="G42" s="96">
        <v>0.4</v>
      </c>
      <c r="H42" s="95">
        <v>0</v>
      </c>
      <c r="I42" s="97">
        <v>0.8</v>
      </c>
      <c r="J42" s="95">
        <v>0</v>
      </c>
      <c r="K42" s="97">
        <v>13.6</v>
      </c>
      <c r="L42" s="97">
        <v>0.9</v>
      </c>
      <c r="M42" s="97">
        <v>18.7</v>
      </c>
      <c r="N42" s="68"/>
      <c r="O42" s="69" t="s">
        <v>86</v>
      </c>
      <c r="P42" s="94">
        <v>4.5999999999999996</v>
      </c>
      <c r="Q42" s="95">
        <v>0</v>
      </c>
      <c r="R42" s="94">
        <v>0.8</v>
      </c>
      <c r="S42" s="94">
        <v>0.4</v>
      </c>
      <c r="T42" s="94">
        <v>0.4</v>
      </c>
      <c r="U42" s="95">
        <v>0</v>
      </c>
      <c r="V42" s="95">
        <v>0</v>
      </c>
      <c r="W42" s="95">
        <v>0</v>
      </c>
      <c r="X42" s="97">
        <v>7.8</v>
      </c>
      <c r="Y42" s="97">
        <v>3.1</v>
      </c>
      <c r="Z42" s="97">
        <v>17</v>
      </c>
    </row>
    <row r="43" spans="1:26" ht="12" customHeight="1">
      <c r="A43" s="68"/>
      <c r="B43" s="67" t="s">
        <v>13</v>
      </c>
      <c r="C43" s="86">
        <v>0</v>
      </c>
      <c r="D43" s="86">
        <v>0</v>
      </c>
      <c r="E43" s="86">
        <v>0</v>
      </c>
      <c r="F43" s="86">
        <v>0</v>
      </c>
      <c r="G43" s="86">
        <v>0</v>
      </c>
      <c r="H43" s="86">
        <v>0</v>
      </c>
      <c r="I43" s="86">
        <v>0</v>
      </c>
      <c r="J43" s="86">
        <v>0</v>
      </c>
      <c r="K43" s="86">
        <v>0</v>
      </c>
      <c r="L43" s="86">
        <v>0</v>
      </c>
      <c r="M43" s="86">
        <v>0</v>
      </c>
      <c r="N43" s="68"/>
      <c r="O43" s="67" t="s">
        <v>13</v>
      </c>
      <c r="P43" s="86">
        <v>0</v>
      </c>
      <c r="Q43" s="87">
        <v>0</v>
      </c>
      <c r="R43" s="86">
        <v>0</v>
      </c>
      <c r="S43" s="86">
        <v>0</v>
      </c>
      <c r="T43" s="86">
        <v>0</v>
      </c>
      <c r="U43" s="87">
        <v>0</v>
      </c>
      <c r="V43" s="87">
        <v>0</v>
      </c>
      <c r="W43" s="87">
        <v>0</v>
      </c>
      <c r="X43" s="87">
        <v>0</v>
      </c>
      <c r="Y43" s="87">
        <v>0</v>
      </c>
      <c r="Z43" s="87">
        <v>0</v>
      </c>
    </row>
    <row r="44" spans="1:26" ht="12" customHeight="1">
      <c r="A44" s="68"/>
      <c r="B44" s="69" t="s">
        <v>1</v>
      </c>
      <c r="C44" s="98">
        <v>1</v>
      </c>
      <c r="D44" s="99">
        <v>0</v>
      </c>
      <c r="E44" s="98">
        <v>2</v>
      </c>
      <c r="F44" s="100">
        <v>0</v>
      </c>
      <c r="G44" s="100">
        <v>0.4</v>
      </c>
      <c r="H44" s="99">
        <v>0</v>
      </c>
      <c r="I44" s="101">
        <v>0.8</v>
      </c>
      <c r="J44" s="99">
        <v>0</v>
      </c>
      <c r="K44" s="101">
        <v>13.6</v>
      </c>
      <c r="L44" s="101">
        <v>0.9</v>
      </c>
      <c r="M44" s="101">
        <v>18.7</v>
      </c>
      <c r="N44" s="68"/>
      <c r="O44" s="69" t="s">
        <v>1</v>
      </c>
      <c r="P44" s="98">
        <v>4.5999999999999996</v>
      </c>
      <c r="Q44" s="99">
        <v>0</v>
      </c>
      <c r="R44" s="98">
        <v>0.8</v>
      </c>
      <c r="S44" s="98">
        <v>0.4</v>
      </c>
      <c r="T44" s="98">
        <v>0.4</v>
      </c>
      <c r="U44" s="99">
        <v>0</v>
      </c>
      <c r="V44" s="99">
        <v>0</v>
      </c>
      <c r="W44" s="99">
        <v>0</v>
      </c>
      <c r="X44" s="101">
        <v>7.8</v>
      </c>
      <c r="Y44" s="101">
        <v>3.1</v>
      </c>
      <c r="Z44" s="101">
        <v>17</v>
      </c>
    </row>
    <row r="45" spans="1:26" ht="12" customHeight="1">
      <c r="A45" s="71" t="s">
        <v>136</v>
      </c>
      <c r="B45" s="69"/>
      <c r="C45" s="72"/>
      <c r="D45" s="73"/>
      <c r="E45" s="72"/>
      <c r="F45" s="72"/>
      <c r="G45" s="72"/>
      <c r="H45" s="73"/>
      <c r="I45" s="73"/>
      <c r="J45" s="73"/>
      <c r="K45" s="73"/>
      <c r="L45" s="73"/>
      <c r="M45" s="73"/>
      <c r="N45" s="71" t="s">
        <v>136</v>
      </c>
      <c r="O45" s="69"/>
      <c r="P45" s="72"/>
      <c r="Q45" s="73"/>
      <c r="R45" s="72"/>
      <c r="S45" s="72"/>
      <c r="T45" s="72"/>
      <c r="U45" s="73"/>
      <c r="V45" s="73"/>
      <c r="W45" s="73"/>
      <c r="X45" s="73"/>
      <c r="Y45" s="73"/>
      <c r="Z45" s="73"/>
    </row>
    <row r="46" spans="1:26" ht="12" customHeight="1">
      <c r="A46" s="71"/>
      <c r="B46" s="69"/>
      <c r="C46" s="72"/>
      <c r="D46" s="73"/>
      <c r="E46" s="72"/>
      <c r="F46" s="72"/>
      <c r="G46" s="72"/>
      <c r="H46" s="73"/>
      <c r="I46" s="73"/>
      <c r="J46" s="73"/>
      <c r="K46" s="73"/>
      <c r="L46" s="73"/>
      <c r="M46" s="73"/>
      <c r="N46" s="71"/>
      <c r="O46" s="69"/>
      <c r="P46" s="72"/>
      <c r="Q46" s="73"/>
      <c r="R46" s="72"/>
      <c r="S46" s="72"/>
      <c r="T46" s="72"/>
      <c r="U46" s="73"/>
      <c r="V46" s="73"/>
      <c r="W46" s="73"/>
      <c r="X46" s="73"/>
      <c r="Y46" s="73"/>
      <c r="Z46" s="73"/>
    </row>
    <row r="47" spans="1:26" ht="12" customHeight="1">
      <c r="A47" s="63"/>
      <c r="B47" s="63"/>
      <c r="C47" s="158" t="s">
        <v>17</v>
      </c>
      <c r="D47" s="158"/>
      <c r="E47" s="158"/>
      <c r="F47" s="158"/>
      <c r="G47" s="158"/>
      <c r="H47" s="158"/>
      <c r="I47" s="158"/>
      <c r="J47" s="158"/>
      <c r="K47" s="158"/>
      <c r="L47" s="158"/>
      <c r="M47" s="158"/>
      <c r="N47" s="63"/>
      <c r="O47" s="63"/>
      <c r="P47" s="158" t="s">
        <v>24</v>
      </c>
      <c r="Q47" s="158" t="s">
        <v>24</v>
      </c>
      <c r="R47" s="158"/>
      <c r="S47" s="158"/>
      <c r="T47" s="158"/>
      <c r="U47" s="158"/>
      <c r="V47" s="158"/>
      <c r="W47" s="158"/>
      <c r="X47" s="158"/>
      <c r="Y47" s="158"/>
      <c r="Z47" s="158"/>
    </row>
    <row r="48" spans="1:26" ht="38.25" customHeight="1">
      <c r="A48" s="66" t="s">
        <v>23</v>
      </c>
      <c r="B48" s="66" t="s">
        <v>25</v>
      </c>
      <c r="C48" s="50" t="s">
        <v>11</v>
      </c>
      <c r="D48" s="50" t="s">
        <v>10</v>
      </c>
      <c r="E48" s="50" t="s">
        <v>82</v>
      </c>
      <c r="F48" s="50" t="s">
        <v>8</v>
      </c>
      <c r="G48" s="50" t="s">
        <v>7</v>
      </c>
      <c r="H48" s="50" t="s">
        <v>6</v>
      </c>
      <c r="I48" s="50" t="s">
        <v>83</v>
      </c>
      <c r="J48" s="50" t="s">
        <v>4</v>
      </c>
      <c r="K48" s="50" t="s">
        <v>84</v>
      </c>
      <c r="L48" s="50" t="s">
        <v>2</v>
      </c>
      <c r="M48" s="50" t="s">
        <v>85</v>
      </c>
      <c r="N48" s="66" t="s">
        <v>23</v>
      </c>
      <c r="O48" s="66" t="s">
        <v>25</v>
      </c>
      <c r="P48" s="50" t="s">
        <v>11</v>
      </c>
      <c r="Q48" s="50" t="s">
        <v>10</v>
      </c>
      <c r="R48" s="50" t="s">
        <v>82</v>
      </c>
      <c r="S48" s="50" t="s">
        <v>8</v>
      </c>
      <c r="T48" s="50" t="s">
        <v>7</v>
      </c>
      <c r="U48" s="50" t="s">
        <v>6</v>
      </c>
      <c r="V48" s="50" t="s">
        <v>83</v>
      </c>
      <c r="W48" s="50" t="s">
        <v>4</v>
      </c>
      <c r="X48" s="50" t="s">
        <v>84</v>
      </c>
      <c r="Y48" s="50" t="s">
        <v>2</v>
      </c>
      <c r="Z48" s="50" t="s">
        <v>81</v>
      </c>
    </row>
    <row r="49" spans="1:26" ht="12" customHeight="1">
      <c r="A49" s="66" t="s">
        <v>105</v>
      </c>
      <c r="B49" s="67" t="s">
        <v>15</v>
      </c>
      <c r="C49" s="92">
        <v>62.7</v>
      </c>
      <c r="D49" s="87">
        <v>0</v>
      </c>
      <c r="E49" s="92">
        <v>7.2</v>
      </c>
      <c r="F49" s="92">
        <v>1</v>
      </c>
      <c r="G49" s="92">
        <v>4</v>
      </c>
      <c r="H49" s="87">
        <v>0</v>
      </c>
      <c r="I49" s="93">
        <v>7</v>
      </c>
      <c r="J49" s="87">
        <v>0</v>
      </c>
      <c r="K49" s="93">
        <v>53</v>
      </c>
      <c r="L49" s="93">
        <v>3</v>
      </c>
      <c r="M49" s="93">
        <v>137.80000000000001</v>
      </c>
      <c r="N49" s="66" t="s">
        <v>105</v>
      </c>
      <c r="O49" s="67" t="s">
        <v>15</v>
      </c>
      <c r="P49" s="92">
        <v>29.8</v>
      </c>
      <c r="Q49" s="87">
        <v>0</v>
      </c>
      <c r="R49" s="92">
        <v>2</v>
      </c>
      <c r="S49" s="92">
        <v>1</v>
      </c>
      <c r="T49" s="92">
        <v>2</v>
      </c>
      <c r="U49" s="87">
        <v>0</v>
      </c>
      <c r="V49" s="93">
        <v>6</v>
      </c>
      <c r="W49" s="87">
        <v>0</v>
      </c>
      <c r="X49" s="93">
        <v>41.5</v>
      </c>
      <c r="Y49" s="93">
        <v>5</v>
      </c>
      <c r="Z49" s="93">
        <v>87.3</v>
      </c>
    </row>
    <row r="50" spans="1:26" ht="12" customHeight="1">
      <c r="A50" s="66" t="s">
        <v>106</v>
      </c>
      <c r="B50" s="67" t="s">
        <v>14</v>
      </c>
      <c r="C50" s="92">
        <v>7</v>
      </c>
      <c r="D50" s="86">
        <v>0</v>
      </c>
      <c r="E50" s="86">
        <v>0</v>
      </c>
      <c r="F50" s="86">
        <v>0</v>
      </c>
      <c r="G50" s="92">
        <v>1</v>
      </c>
      <c r="H50" s="86">
        <v>0</v>
      </c>
      <c r="I50" s="92">
        <v>1</v>
      </c>
      <c r="J50" s="86">
        <v>0</v>
      </c>
      <c r="K50" s="92">
        <v>4</v>
      </c>
      <c r="L50" s="92">
        <v>1</v>
      </c>
      <c r="M50" s="92">
        <v>14</v>
      </c>
      <c r="N50" s="66" t="s">
        <v>106</v>
      </c>
      <c r="O50" s="67" t="s">
        <v>14</v>
      </c>
      <c r="P50" s="92">
        <v>7</v>
      </c>
      <c r="Q50" s="86">
        <v>0</v>
      </c>
      <c r="R50" s="86">
        <v>0</v>
      </c>
      <c r="S50" s="86">
        <v>0</v>
      </c>
      <c r="T50" s="86">
        <v>0</v>
      </c>
      <c r="U50" s="86">
        <v>0</v>
      </c>
      <c r="V50" s="86">
        <v>0</v>
      </c>
      <c r="W50" s="86">
        <v>0</v>
      </c>
      <c r="X50" s="92">
        <v>4</v>
      </c>
      <c r="Y50" s="92">
        <v>2</v>
      </c>
      <c r="Z50" s="92">
        <v>13</v>
      </c>
    </row>
    <row r="51" spans="1:26" ht="12" customHeight="1">
      <c r="A51" s="68"/>
      <c r="B51" s="69" t="s">
        <v>86</v>
      </c>
      <c r="C51" s="94">
        <v>69.7</v>
      </c>
      <c r="D51" s="96">
        <v>0</v>
      </c>
      <c r="E51" s="94">
        <v>7.2</v>
      </c>
      <c r="F51" s="94">
        <v>1</v>
      </c>
      <c r="G51" s="94">
        <v>5</v>
      </c>
      <c r="H51" s="96">
        <v>0</v>
      </c>
      <c r="I51" s="94">
        <v>8</v>
      </c>
      <c r="J51" s="96">
        <v>0</v>
      </c>
      <c r="K51" s="94">
        <v>57</v>
      </c>
      <c r="L51" s="94">
        <v>4</v>
      </c>
      <c r="M51" s="94">
        <v>151.80000000000001</v>
      </c>
      <c r="N51" s="68"/>
      <c r="O51" s="69" t="s">
        <v>86</v>
      </c>
      <c r="P51" s="94">
        <v>36.799999999999997</v>
      </c>
      <c r="Q51" s="95">
        <v>0</v>
      </c>
      <c r="R51" s="94">
        <v>2</v>
      </c>
      <c r="S51" s="94">
        <v>1</v>
      </c>
      <c r="T51" s="94">
        <v>2</v>
      </c>
      <c r="U51" s="95">
        <v>0</v>
      </c>
      <c r="V51" s="97">
        <v>6</v>
      </c>
      <c r="W51" s="95">
        <v>0</v>
      </c>
      <c r="X51" s="97">
        <v>45.5</v>
      </c>
      <c r="Y51" s="97">
        <v>7</v>
      </c>
      <c r="Z51" s="97">
        <v>100.3</v>
      </c>
    </row>
    <row r="52" spans="1:26" ht="12" customHeight="1">
      <c r="A52" s="68"/>
      <c r="B52" s="67" t="s">
        <v>13</v>
      </c>
      <c r="C52" s="86">
        <v>0</v>
      </c>
      <c r="D52" s="86">
        <v>0</v>
      </c>
      <c r="E52" s="86">
        <v>0</v>
      </c>
      <c r="F52" s="86">
        <v>0</v>
      </c>
      <c r="G52" s="86">
        <v>0</v>
      </c>
      <c r="H52" s="86">
        <v>0</v>
      </c>
      <c r="I52" s="86">
        <v>0</v>
      </c>
      <c r="J52" s="86">
        <v>0</v>
      </c>
      <c r="K52" s="86">
        <v>0</v>
      </c>
      <c r="L52" s="86">
        <v>0</v>
      </c>
      <c r="M52" s="86">
        <v>0</v>
      </c>
      <c r="N52" s="68"/>
      <c r="O52" s="67" t="s">
        <v>13</v>
      </c>
      <c r="P52" s="86">
        <v>0</v>
      </c>
      <c r="Q52" s="87">
        <v>0</v>
      </c>
      <c r="R52" s="86">
        <v>0</v>
      </c>
      <c r="S52" s="86">
        <v>0</v>
      </c>
      <c r="T52" s="86">
        <v>0</v>
      </c>
      <c r="U52" s="87">
        <v>0</v>
      </c>
      <c r="V52" s="87">
        <v>0</v>
      </c>
      <c r="W52" s="87">
        <v>0</v>
      </c>
      <c r="X52" s="87">
        <v>0</v>
      </c>
      <c r="Y52" s="87">
        <v>0</v>
      </c>
      <c r="Z52" s="87">
        <v>0</v>
      </c>
    </row>
    <row r="53" spans="1:26" ht="12" customHeight="1">
      <c r="A53" s="68"/>
      <c r="B53" s="69" t="s">
        <v>1</v>
      </c>
      <c r="C53" s="98">
        <v>69.7</v>
      </c>
      <c r="D53" s="99">
        <v>0</v>
      </c>
      <c r="E53" s="98">
        <v>7.2</v>
      </c>
      <c r="F53" s="98">
        <v>1</v>
      </c>
      <c r="G53" s="98">
        <v>5</v>
      </c>
      <c r="H53" s="99">
        <v>0</v>
      </c>
      <c r="I53" s="101">
        <v>8</v>
      </c>
      <c r="J53" s="99">
        <v>0</v>
      </c>
      <c r="K53" s="101">
        <v>57</v>
      </c>
      <c r="L53" s="101">
        <v>4</v>
      </c>
      <c r="M53" s="101">
        <v>151.80000000000001</v>
      </c>
      <c r="N53" s="68"/>
      <c r="O53" s="69" t="s">
        <v>1</v>
      </c>
      <c r="P53" s="98">
        <v>36.799999999999997</v>
      </c>
      <c r="Q53" s="99">
        <v>0</v>
      </c>
      <c r="R53" s="98">
        <v>2</v>
      </c>
      <c r="S53" s="98">
        <v>1</v>
      </c>
      <c r="T53" s="98">
        <v>2</v>
      </c>
      <c r="U53" s="99">
        <v>0</v>
      </c>
      <c r="V53" s="101">
        <v>6</v>
      </c>
      <c r="W53" s="99">
        <v>0</v>
      </c>
      <c r="X53" s="101">
        <v>45.5</v>
      </c>
      <c r="Y53" s="101">
        <v>7</v>
      </c>
      <c r="Z53" s="101">
        <v>100.3</v>
      </c>
    </row>
    <row r="54" spans="1:26" ht="12" customHeight="1">
      <c r="A54" s="64" t="s">
        <v>27</v>
      </c>
      <c r="B54" s="67" t="s">
        <v>15</v>
      </c>
      <c r="C54" s="92">
        <v>377.8</v>
      </c>
      <c r="D54" s="93">
        <v>1</v>
      </c>
      <c r="E54" s="92">
        <v>15.9</v>
      </c>
      <c r="F54" s="92">
        <v>2</v>
      </c>
      <c r="G54" s="92">
        <v>11.9</v>
      </c>
      <c r="H54" s="93">
        <v>3</v>
      </c>
      <c r="I54" s="93">
        <v>38.6</v>
      </c>
      <c r="J54" s="93">
        <v>0.8</v>
      </c>
      <c r="K54" s="93">
        <v>137.80000000000001</v>
      </c>
      <c r="L54" s="93">
        <v>7.8</v>
      </c>
      <c r="M54" s="93">
        <v>596.6</v>
      </c>
      <c r="N54" s="64" t="s">
        <v>27</v>
      </c>
      <c r="O54" s="67" t="s">
        <v>15</v>
      </c>
      <c r="P54" s="92">
        <v>353.1</v>
      </c>
      <c r="Q54" s="87">
        <v>0</v>
      </c>
      <c r="R54" s="92">
        <v>9.8000000000000007</v>
      </c>
      <c r="S54" s="92">
        <v>5.6</v>
      </c>
      <c r="T54" s="92">
        <v>11.6</v>
      </c>
      <c r="U54" s="93">
        <v>3.3</v>
      </c>
      <c r="V54" s="93">
        <v>24.7</v>
      </c>
      <c r="W54" s="87">
        <v>0</v>
      </c>
      <c r="X54" s="93">
        <v>162.5</v>
      </c>
      <c r="Y54" s="93">
        <v>21.3</v>
      </c>
      <c r="Z54" s="93">
        <v>591.9</v>
      </c>
    </row>
    <row r="55" spans="1:26" ht="12" customHeight="1">
      <c r="A55" s="63"/>
      <c r="B55" s="67" t="s">
        <v>14</v>
      </c>
      <c r="C55" s="92">
        <v>19</v>
      </c>
      <c r="D55" s="86">
        <v>0</v>
      </c>
      <c r="E55" s="86">
        <v>0</v>
      </c>
      <c r="F55" s="86">
        <v>0</v>
      </c>
      <c r="G55" s="92">
        <v>1</v>
      </c>
      <c r="H55" s="86">
        <v>0</v>
      </c>
      <c r="I55" s="92">
        <v>1</v>
      </c>
      <c r="J55" s="86">
        <v>0</v>
      </c>
      <c r="K55" s="92">
        <v>5</v>
      </c>
      <c r="L55" s="92">
        <v>1</v>
      </c>
      <c r="M55" s="92">
        <v>27</v>
      </c>
      <c r="N55" s="63"/>
      <c r="O55" s="67" t="s">
        <v>14</v>
      </c>
      <c r="P55" s="92">
        <v>18</v>
      </c>
      <c r="Q55" s="86">
        <v>0</v>
      </c>
      <c r="R55" s="86">
        <v>0</v>
      </c>
      <c r="S55" s="86">
        <v>0</v>
      </c>
      <c r="T55" s="86">
        <v>0</v>
      </c>
      <c r="U55" s="86">
        <v>0</v>
      </c>
      <c r="V55" s="86">
        <v>0</v>
      </c>
      <c r="W55" s="86">
        <v>0</v>
      </c>
      <c r="X55" s="92">
        <v>4</v>
      </c>
      <c r="Y55" s="92">
        <v>3</v>
      </c>
      <c r="Z55" s="92">
        <v>25</v>
      </c>
    </row>
    <row r="56" spans="1:26" ht="12" customHeight="1">
      <c r="A56" s="63"/>
      <c r="B56" s="69" t="s">
        <v>86</v>
      </c>
      <c r="C56" s="94">
        <v>396.8</v>
      </c>
      <c r="D56" s="94">
        <v>1</v>
      </c>
      <c r="E56" s="94">
        <v>15.9</v>
      </c>
      <c r="F56" s="94">
        <v>2</v>
      </c>
      <c r="G56" s="94">
        <v>12.9</v>
      </c>
      <c r="H56" s="94">
        <v>3</v>
      </c>
      <c r="I56" s="94">
        <v>39.6</v>
      </c>
      <c r="J56" s="94">
        <v>0.8</v>
      </c>
      <c r="K56" s="94">
        <v>142.80000000000001</v>
      </c>
      <c r="L56" s="94">
        <v>8.8000000000000007</v>
      </c>
      <c r="M56" s="94">
        <v>623.6</v>
      </c>
      <c r="N56" s="63"/>
      <c r="O56" s="69" t="s">
        <v>86</v>
      </c>
      <c r="P56" s="94">
        <v>371.1</v>
      </c>
      <c r="Q56" s="96">
        <v>0</v>
      </c>
      <c r="R56" s="94">
        <v>9.8000000000000007</v>
      </c>
      <c r="S56" s="94">
        <v>5.6</v>
      </c>
      <c r="T56" s="94">
        <v>11.6</v>
      </c>
      <c r="U56" s="94">
        <v>3.3</v>
      </c>
      <c r="V56" s="94">
        <v>24.7</v>
      </c>
      <c r="W56" s="96">
        <v>0</v>
      </c>
      <c r="X56" s="94">
        <v>166.5</v>
      </c>
      <c r="Y56" s="94">
        <v>24.3</v>
      </c>
      <c r="Z56" s="94">
        <v>616.9</v>
      </c>
    </row>
    <row r="57" spans="1:26" ht="12" customHeight="1">
      <c r="A57" s="63"/>
      <c r="B57" s="67" t="s">
        <v>13</v>
      </c>
      <c r="C57" s="86">
        <v>0</v>
      </c>
      <c r="D57" s="87">
        <v>0</v>
      </c>
      <c r="E57" s="86">
        <v>0</v>
      </c>
      <c r="F57" s="86">
        <v>0</v>
      </c>
      <c r="G57" s="86">
        <v>0</v>
      </c>
      <c r="H57" s="87">
        <v>0</v>
      </c>
      <c r="I57" s="87">
        <v>0</v>
      </c>
      <c r="J57" s="87">
        <v>0</v>
      </c>
      <c r="K57" s="87">
        <v>0</v>
      </c>
      <c r="L57" s="93">
        <v>0.3</v>
      </c>
      <c r="M57" s="93">
        <v>0.3</v>
      </c>
      <c r="N57" s="63"/>
      <c r="O57" s="67" t="s">
        <v>13</v>
      </c>
      <c r="P57" s="86">
        <v>0</v>
      </c>
      <c r="Q57" s="87">
        <v>0</v>
      </c>
      <c r="R57" s="86">
        <v>0</v>
      </c>
      <c r="S57" s="86">
        <v>0</v>
      </c>
      <c r="T57" s="86">
        <v>0</v>
      </c>
      <c r="U57" s="87">
        <v>0</v>
      </c>
      <c r="V57" s="87">
        <v>0</v>
      </c>
      <c r="W57" s="87">
        <v>0</v>
      </c>
      <c r="X57" s="93">
        <v>0.3</v>
      </c>
      <c r="Y57" s="87">
        <v>0</v>
      </c>
      <c r="Z57" s="93">
        <v>0.3</v>
      </c>
    </row>
    <row r="58" spans="1:26" ht="12" customHeight="1">
      <c r="A58" s="63"/>
      <c r="B58" s="69" t="s">
        <v>1</v>
      </c>
      <c r="C58" s="98">
        <v>396.8</v>
      </c>
      <c r="D58" s="101">
        <v>1</v>
      </c>
      <c r="E58" s="98">
        <v>15.9</v>
      </c>
      <c r="F58" s="98">
        <v>2</v>
      </c>
      <c r="G58" s="98">
        <v>12.9</v>
      </c>
      <c r="H58" s="101">
        <v>3</v>
      </c>
      <c r="I58" s="101">
        <v>39.6</v>
      </c>
      <c r="J58" s="101">
        <v>0.8</v>
      </c>
      <c r="K58" s="101">
        <v>142.80000000000001</v>
      </c>
      <c r="L58" s="101">
        <v>9</v>
      </c>
      <c r="M58" s="101">
        <v>623.79999999999995</v>
      </c>
      <c r="N58" s="63"/>
      <c r="O58" s="69" t="s">
        <v>1</v>
      </c>
      <c r="P58" s="98">
        <v>371.1</v>
      </c>
      <c r="Q58" s="99">
        <v>0</v>
      </c>
      <c r="R58" s="98">
        <v>9.8000000000000007</v>
      </c>
      <c r="S58" s="98">
        <v>5.6</v>
      </c>
      <c r="T58" s="98">
        <v>11.6</v>
      </c>
      <c r="U58" s="101">
        <v>3.3</v>
      </c>
      <c r="V58" s="101">
        <v>24.7</v>
      </c>
      <c r="W58" s="99">
        <v>0</v>
      </c>
      <c r="X58" s="101">
        <v>166.7</v>
      </c>
      <c r="Y58" s="101">
        <v>24.3</v>
      </c>
      <c r="Z58" s="101">
        <v>617.1</v>
      </c>
    </row>
    <row r="59" spans="1:26" s="63" customFormat="1" ht="12" customHeight="1"/>
    <row r="60" spans="1:26" s="63" customFormat="1"/>
    <row r="61" spans="1:26" s="63" customFormat="1">
      <c r="D61" s="63" t="s">
        <v>0</v>
      </c>
    </row>
    <row r="62" spans="1:26" s="63" customFormat="1"/>
    <row r="63" spans="1:26" s="63" customFormat="1"/>
    <row r="64" spans="1:26" s="63" customFormat="1"/>
    <row r="65" s="63" customFormat="1"/>
    <row r="66" s="63" customFormat="1"/>
    <row r="67" s="63" customFormat="1"/>
    <row r="68" s="63" customFormat="1"/>
    <row r="69" s="63" customFormat="1"/>
    <row r="70" s="63" customFormat="1"/>
    <row r="71" s="63" customFormat="1"/>
    <row r="72" s="63" customFormat="1"/>
    <row r="73" s="63" customFormat="1"/>
    <row r="74" s="63" customFormat="1"/>
    <row r="75" s="63" customFormat="1"/>
    <row r="76" s="63" customFormat="1"/>
    <row r="77" s="63" customFormat="1"/>
  </sheetData>
  <mergeCells count="4">
    <mergeCell ref="C3:M3"/>
    <mergeCell ref="P3:Z3"/>
    <mergeCell ref="C47:M47"/>
    <mergeCell ref="P47:Z47"/>
  </mergeCells>
  <pageMargins left="0.7" right="0.7" top="0.75" bottom="0.75" header="0.3" footer="0.3"/>
  <pageSetup scale="95" orientation="landscape" r:id="rId1"/>
  <headerFooter>
    <oddHeader>&amp;C&amp;"-,Bold"Heinz College</oddHeader>
    <oddFooter>&amp;CInstitutional Research and Analysis / For Comparison to 2017 Only</oddFooter>
  </headerFooter>
  <rowBreaks count="1" manualBreakCount="1">
    <brk id="44" max="16383" man="1"/>
  </rowBreaks>
  <colBreaks count="1" manualBreakCount="1">
    <brk id="13"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J103"/>
  <sheetViews>
    <sheetView zoomScaleNormal="100" workbookViewId="0">
      <selection activeCell="B39" sqref="B39"/>
    </sheetView>
  </sheetViews>
  <sheetFormatPr defaultRowHeight="12.75" customHeight="1"/>
  <cols>
    <col min="1" max="1" width="36.5703125" style="78" customWidth="1"/>
    <col min="2" max="2" width="11.7109375" style="53" customWidth="1"/>
    <col min="3" max="7" width="11.7109375" style="78" customWidth="1"/>
    <col min="8" max="9" width="9.140625" style="78"/>
    <col min="10" max="10" width="18" style="78" customWidth="1"/>
    <col min="11" max="114" width="9.140625" style="78"/>
    <col min="115" max="16384" width="9.140625" style="53"/>
  </cols>
  <sheetData>
    <row r="1" spans="1:12" ht="12.75" customHeight="1">
      <c r="A1" s="13" t="s">
        <v>137</v>
      </c>
      <c r="B1" s="14"/>
      <c r="C1" s="130"/>
      <c r="D1" s="5"/>
    </row>
    <row r="2" spans="1:12" ht="12.75" customHeight="1">
      <c r="A2" s="13"/>
      <c r="B2" s="14"/>
      <c r="C2" s="130"/>
      <c r="D2" s="5"/>
    </row>
    <row r="3" spans="1:12" ht="12.75" customHeight="1">
      <c r="A3" s="15"/>
      <c r="B3" s="159" t="s">
        <v>17</v>
      </c>
      <c r="C3" s="159"/>
      <c r="D3" s="159"/>
      <c r="E3" s="159" t="s">
        <v>24</v>
      </c>
      <c r="F3" s="159"/>
      <c r="G3" s="159"/>
    </row>
    <row r="4" spans="1:12" ht="12.75" customHeight="1">
      <c r="A4" s="10" t="s">
        <v>23</v>
      </c>
      <c r="B4" s="129" t="s">
        <v>121</v>
      </c>
      <c r="C4" s="129" t="s">
        <v>120</v>
      </c>
      <c r="D4" s="129" t="s">
        <v>26</v>
      </c>
      <c r="E4" s="129" t="s">
        <v>121</v>
      </c>
      <c r="F4" s="129" t="s">
        <v>120</v>
      </c>
      <c r="G4" s="129" t="s">
        <v>26</v>
      </c>
    </row>
    <row r="5" spans="1:12" ht="12.75" customHeight="1">
      <c r="A5" s="55" t="s">
        <v>90</v>
      </c>
      <c r="B5" s="128">
        <v>75</v>
      </c>
      <c r="C5" s="128">
        <v>81</v>
      </c>
      <c r="D5" s="125">
        <f t="shared" ref="D5:D14" si="0">IFERROR((B5-C5)/C5, " ")</f>
        <v>-7.407407407407407E-2</v>
      </c>
      <c r="E5" s="127">
        <v>25</v>
      </c>
      <c r="F5" s="127">
        <v>32</v>
      </c>
      <c r="G5" s="123">
        <f t="shared" ref="G5:G14" si="1">IFERROR((E5-F5)/F5, " ")</f>
        <v>-0.21875</v>
      </c>
    </row>
    <row r="6" spans="1:12" ht="12.75" customHeight="1">
      <c r="A6" s="55" t="s">
        <v>101</v>
      </c>
      <c r="B6" s="128">
        <v>19</v>
      </c>
      <c r="C6" s="128">
        <v>21</v>
      </c>
      <c r="D6" s="125">
        <f t="shared" si="0"/>
        <v>-9.5238095238095233E-2</v>
      </c>
      <c r="E6" s="127">
        <v>14</v>
      </c>
      <c r="F6" s="127">
        <v>14</v>
      </c>
      <c r="G6" s="123">
        <f t="shared" si="1"/>
        <v>0</v>
      </c>
    </row>
    <row r="7" spans="1:12" ht="12.75" customHeight="1">
      <c r="A7" s="55" t="s">
        <v>102</v>
      </c>
      <c r="B7" s="128">
        <v>0</v>
      </c>
      <c r="C7" s="128">
        <v>4</v>
      </c>
      <c r="D7" s="125">
        <f t="shared" si="0"/>
        <v>-1</v>
      </c>
      <c r="E7" s="127">
        <v>3</v>
      </c>
      <c r="F7" s="127">
        <v>6</v>
      </c>
      <c r="G7" s="123">
        <f t="shared" si="1"/>
        <v>-0.5</v>
      </c>
    </row>
    <row r="8" spans="1:12" ht="12.75" customHeight="1">
      <c r="A8" s="55" t="s">
        <v>123</v>
      </c>
      <c r="B8" s="126">
        <v>24</v>
      </c>
      <c r="C8" s="126">
        <v>19</v>
      </c>
      <c r="D8" s="125">
        <f t="shared" si="0"/>
        <v>0.26315789473684209</v>
      </c>
      <c r="E8" s="124">
        <v>38</v>
      </c>
      <c r="F8" s="124">
        <v>38</v>
      </c>
      <c r="G8" s="123">
        <f t="shared" si="1"/>
        <v>0</v>
      </c>
    </row>
    <row r="9" spans="1:12" ht="12.75" customHeight="1">
      <c r="A9" s="55" t="s">
        <v>94</v>
      </c>
      <c r="B9" s="126">
        <v>232</v>
      </c>
      <c r="C9" s="126">
        <v>226</v>
      </c>
      <c r="D9" s="125">
        <f t="shared" si="0"/>
        <v>2.6548672566371681E-2</v>
      </c>
      <c r="E9" s="124">
        <v>258</v>
      </c>
      <c r="F9" s="124">
        <v>243</v>
      </c>
      <c r="G9" s="123">
        <f t="shared" si="1"/>
        <v>6.1728395061728392E-2</v>
      </c>
    </row>
    <row r="10" spans="1:12" ht="12.75" customHeight="1">
      <c r="A10" s="55" t="s">
        <v>95</v>
      </c>
      <c r="B10" s="126">
        <v>92</v>
      </c>
      <c r="C10" s="126">
        <v>96</v>
      </c>
      <c r="D10" s="125">
        <f t="shared" si="0"/>
        <v>-4.1666666666666664E-2</v>
      </c>
      <c r="E10" s="124">
        <v>203</v>
      </c>
      <c r="F10" s="124">
        <v>204</v>
      </c>
      <c r="G10" s="123">
        <f t="shared" si="1"/>
        <v>-4.9019607843137254E-3</v>
      </c>
    </row>
    <row r="11" spans="1:12" ht="12.75" customHeight="1">
      <c r="A11" s="55" t="s">
        <v>96</v>
      </c>
      <c r="B11" s="126">
        <v>17</v>
      </c>
      <c r="C11" s="126">
        <v>18</v>
      </c>
      <c r="D11" s="125">
        <f t="shared" si="0"/>
        <v>-5.5555555555555552E-2</v>
      </c>
      <c r="E11" s="124">
        <v>34</v>
      </c>
      <c r="F11" s="124">
        <v>41</v>
      </c>
      <c r="G11" s="123">
        <f t="shared" si="1"/>
        <v>-0.17073170731707318</v>
      </c>
    </row>
    <row r="12" spans="1:12" ht="12.75" customHeight="1">
      <c r="A12" s="55" t="s">
        <v>97</v>
      </c>
      <c r="B12" s="126">
        <v>43</v>
      </c>
      <c r="C12" s="126">
        <v>44</v>
      </c>
      <c r="D12" s="125">
        <f t="shared" si="0"/>
        <v>-2.2727272727272728E-2</v>
      </c>
      <c r="E12" s="124">
        <v>27</v>
      </c>
      <c r="F12" s="124">
        <v>30</v>
      </c>
      <c r="G12" s="123">
        <f t="shared" si="1"/>
        <v>-0.1</v>
      </c>
    </row>
    <row r="13" spans="1:12" ht="12.75" customHeight="1">
      <c r="A13" s="55" t="s">
        <v>122</v>
      </c>
      <c r="B13" s="126">
        <v>160</v>
      </c>
      <c r="C13" s="126">
        <v>142</v>
      </c>
      <c r="D13" s="125">
        <f t="shared" si="0"/>
        <v>0.12676056338028169</v>
      </c>
      <c r="E13" s="124">
        <v>112</v>
      </c>
      <c r="F13" s="124">
        <v>91</v>
      </c>
      <c r="G13" s="123">
        <f t="shared" si="1"/>
        <v>0.23076923076923078</v>
      </c>
      <c r="J13" s="53"/>
      <c r="K13" s="53"/>
      <c r="L13" s="53"/>
    </row>
    <row r="14" spans="1:12" ht="12.75" customHeight="1">
      <c r="A14" s="10" t="s">
        <v>1</v>
      </c>
      <c r="B14" s="122">
        <v>662</v>
      </c>
      <c r="C14" s="122">
        <v>651</v>
      </c>
      <c r="D14" s="121">
        <f t="shared" si="0"/>
        <v>1.6897081413210446E-2</v>
      </c>
      <c r="E14" s="122">
        <v>714</v>
      </c>
      <c r="F14" s="122">
        <v>699</v>
      </c>
      <c r="G14" s="121">
        <f t="shared" si="1"/>
        <v>2.1459227467811159E-2</v>
      </c>
    </row>
    <row r="15" spans="1:12" ht="12.75" customHeight="1">
      <c r="A15" s="4"/>
      <c r="B15" s="78"/>
    </row>
    <row r="16" spans="1:12" ht="12.75" customHeight="1">
      <c r="B16" s="78"/>
    </row>
    <row r="17" spans="1:1" s="78" customFormat="1" ht="12.75" customHeight="1"/>
    <row r="18" spans="1:1" s="78" customFormat="1" ht="12.75" customHeight="1"/>
    <row r="19" spans="1:1" s="78" customFormat="1" ht="12.75" customHeight="1"/>
    <row r="20" spans="1:1" s="78" customFormat="1" ht="12.75" customHeight="1">
      <c r="A20" s="120"/>
    </row>
    <row r="21" spans="1:1" s="78" customFormat="1" ht="12.75" customHeight="1"/>
    <row r="22" spans="1:1" s="78" customFormat="1" ht="12.75" customHeight="1"/>
    <row r="23" spans="1:1" s="78" customFormat="1" ht="12.75" customHeight="1"/>
    <row r="24" spans="1:1" s="78" customFormat="1" ht="12.75" customHeight="1"/>
    <row r="25" spans="1:1" s="78" customFormat="1" ht="12.75" customHeight="1"/>
    <row r="26" spans="1:1" s="78" customFormat="1" ht="12.75" customHeight="1"/>
    <row r="27" spans="1:1" s="78" customFormat="1" ht="12.75" customHeight="1"/>
    <row r="28" spans="1:1" s="78" customFormat="1" ht="12.75" customHeight="1"/>
    <row r="29" spans="1:1" s="78" customFormat="1" ht="12.75" customHeight="1"/>
    <row r="30" spans="1:1" s="78" customFormat="1" ht="12.75" customHeight="1"/>
    <row r="31" spans="1:1" s="78" customFormat="1" ht="12.75" customHeight="1"/>
    <row r="32" spans="1:1" s="78" customFormat="1" ht="12.75" customHeight="1"/>
    <row r="33" s="78" customFormat="1" ht="12.75" customHeight="1"/>
    <row r="34" s="78" customFormat="1" ht="12.75" customHeight="1"/>
    <row r="35" s="78" customFormat="1" ht="12.75" customHeight="1"/>
    <row r="36" s="78" customFormat="1" ht="12.75" customHeight="1"/>
    <row r="37" s="78" customFormat="1" ht="12.75" customHeight="1"/>
    <row r="38" s="78" customFormat="1" ht="12.75" customHeight="1"/>
    <row r="39" s="78" customFormat="1" ht="12.75" customHeight="1"/>
    <row r="40" s="78" customFormat="1" ht="12.75" customHeight="1"/>
    <row r="41" s="78" customFormat="1" ht="12.75" customHeight="1"/>
    <row r="42" s="78" customFormat="1" ht="12.75" customHeight="1"/>
    <row r="43" s="78" customFormat="1" ht="12.75" customHeight="1"/>
    <row r="44" s="78" customFormat="1" ht="12.75" customHeight="1"/>
    <row r="45" s="78" customFormat="1" ht="12.75" customHeight="1"/>
    <row r="46" s="78" customFormat="1" ht="12.75" customHeight="1"/>
    <row r="47" s="78" customFormat="1" ht="12.75" customHeight="1"/>
    <row r="48" s="78" customFormat="1" ht="12.75" customHeight="1"/>
    <row r="49" s="78" customFormat="1" ht="12.75" customHeight="1"/>
    <row r="50" s="78" customFormat="1" ht="12.75" customHeight="1"/>
    <row r="51" s="78" customFormat="1" ht="12.75" customHeight="1"/>
    <row r="52" s="78" customFormat="1" ht="12.75" customHeight="1"/>
    <row r="53" s="78" customFormat="1" ht="12.75" customHeight="1"/>
    <row r="54" s="78" customFormat="1" ht="12.75" customHeight="1"/>
    <row r="55" s="78" customFormat="1" ht="12.75" customHeight="1"/>
    <row r="56" s="78" customFormat="1" ht="12.75" customHeight="1"/>
    <row r="57" s="78" customFormat="1" ht="12.75" customHeight="1"/>
    <row r="58" s="78" customFormat="1" ht="12.75" customHeight="1"/>
    <row r="59" s="78" customFormat="1" ht="12.75" customHeight="1"/>
    <row r="60" s="78" customFormat="1" ht="12.75" customHeight="1"/>
    <row r="61" s="78" customFormat="1" ht="12.75" customHeight="1"/>
    <row r="62" s="78" customFormat="1" ht="12.75" customHeight="1"/>
    <row r="63" s="78" customFormat="1" ht="12.75" customHeight="1"/>
    <row r="64" s="78" customFormat="1" ht="12.75" customHeight="1"/>
    <row r="65" s="78" customFormat="1" ht="12.75" customHeight="1"/>
    <row r="66" s="78" customFormat="1" ht="12.75" customHeight="1"/>
    <row r="67" s="78" customFormat="1" ht="12.75" customHeight="1"/>
    <row r="68" s="78" customFormat="1" ht="12.75" customHeight="1"/>
    <row r="69" s="78" customFormat="1" ht="12.75" customHeight="1"/>
    <row r="70" s="78" customFormat="1" ht="12.75" customHeight="1"/>
    <row r="71" s="78" customFormat="1" ht="12.75" customHeight="1"/>
    <row r="72" s="78" customFormat="1" ht="12.75" customHeight="1"/>
    <row r="73" s="78" customFormat="1" ht="12.75" customHeight="1"/>
    <row r="74" s="78" customFormat="1" ht="12.75" customHeight="1"/>
    <row r="75" s="78" customFormat="1" ht="12.75" customHeight="1"/>
    <row r="76" s="78" customFormat="1" ht="12.75" customHeight="1"/>
    <row r="77" s="78" customFormat="1" ht="12.75" customHeight="1"/>
    <row r="78" s="78" customFormat="1" ht="12.75" customHeight="1"/>
    <row r="79" s="78" customFormat="1" ht="12.75" customHeight="1"/>
    <row r="80" s="78" customFormat="1" ht="12.75" customHeight="1"/>
    <row r="81" s="78" customFormat="1" ht="12.75" customHeight="1"/>
    <row r="82" s="78" customFormat="1" ht="12.75" customHeight="1"/>
    <row r="83" s="78" customFormat="1" ht="12.75" customHeight="1"/>
    <row r="84" s="78" customFormat="1" ht="12.75" customHeight="1"/>
    <row r="85" s="78" customFormat="1" ht="12.75" customHeight="1"/>
    <row r="86" s="78" customFormat="1" ht="12.75" customHeight="1"/>
    <row r="87" s="78" customFormat="1" ht="12.75" customHeight="1"/>
    <row r="88" s="78" customFormat="1" ht="12.75" customHeight="1"/>
    <row r="89" s="78" customFormat="1" ht="12.75" customHeight="1"/>
    <row r="90" s="78" customFormat="1" ht="12.75" customHeight="1"/>
    <row r="91" s="78" customFormat="1" ht="12.75" customHeight="1"/>
    <row r="92" s="78" customFormat="1" ht="12.75" customHeight="1"/>
    <row r="93" s="78" customFormat="1" ht="12.75" customHeight="1"/>
    <row r="94" s="78" customFormat="1" ht="12.75" customHeight="1"/>
    <row r="95" s="78" customFormat="1" ht="12.75" customHeight="1"/>
    <row r="96" s="78" customFormat="1" ht="12.75" customHeight="1"/>
    <row r="97" s="78" customFormat="1" ht="12.75" customHeight="1"/>
    <row r="98" s="78" customFormat="1" ht="12.75" customHeight="1"/>
    <row r="99" s="78" customFormat="1" ht="12.75" customHeight="1"/>
    <row r="100" s="78" customFormat="1" ht="12.75" customHeight="1"/>
    <row r="101" s="78" customFormat="1" ht="12.75" customHeight="1"/>
    <row r="102" s="78" customFormat="1" ht="12.75" customHeight="1"/>
    <row r="103" s="78" customFormat="1" ht="12.75" customHeight="1"/>
  </sheetData>
  <mergeCells count="2">
    <mergeCell ref="B3:D3"/>
    <mergeCell ref="E3:G3"/>
  </mergeCells>
  <pageMargins left="0.7" right="0.7" top="0.75" bottom="0.75" header="0.3" footer="0.3"/>
  <pageSetup orientation="landscape" r:id="rId1"/>
  <headerFooter>
    <oddHeader>&amp;C&amp;"-,Bold"Heinz College</oddHeader>
    <oddFooter>&amp;CInstitutional Research and Analysis / Official Enrollment Fall Semester 2017</oddFooter>
  </headerFooter>
  <rowBreaks count="2" manualBreakCount="2">
    <brk id="45" max="10" man="1"/>
    <brk id="90"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M96"/>
  <sheetViews>
    <sheetView zoomScaleNormal="100" workbookViewId="0">
      <selection activeCell="D16" sqref="D16"/>
    </sheetView>
  </sheetViews>
  <sheetFormatPr defaultRowHeight="12.75" customHeight="1"/>
  <cols>
    <col min="1" max="1" width="30" style="78" customWidth="1"/>
    <col min="2" max="2" width="11.7109375" style="53" customWidth="1"/>
    <col min="3" max="8" width="11.7109375" style="78" customWidth="1"/>
    <col min="9" max="117" width="9.140625" style="78"/>
    <col min="118" max="16384" width="9.140625" style="53"/>
  </cols>
  <sheetData>
    <row r="1" spans="1:7" ht="12.75" customHeight="1">
      <c r="A1" s="136" t="s">
        <v>138</v>
      </c>
      <c r="B1" s="13"/>
      <c r="C1" s="160"/>
      <c r="D1" s="160"/>
      <c r="E1" s="133"/>
    </row>
    <row r="2" spans="1:7" ht="12.75" customHeight="1">
      <c r="A2" s="15"/>
      <c r="B2" s="13"/>
      <c r="C2" s="133"/>
      <c r="D2" s="133"/>
      <c r="E2" s="133"/>
    </row>
    <row r="3" spans="1:7" ht="12.75" customHeight="1">
      <c r="A3" s="15"/>
      <c r="B3" s="159" t="s">
        <v>17</v>
      </c>
      <c r="C3" s="159"/>
      <c r="D3" s="159"/>
      <c r="E3" s="159" t="s">
        <v>24</v>
      </c>
      <c r="F3" s="159"/>
      <c r="G3" s="159"/>
    </row>
    <row r="4" spans="1:7" ht="12.75" customHeight="1">
      <c r="A4" s="10" t="s">
        <v>23</v>
      </c>
      <c r="B4" s="129" t="s">
        <v>121</v>
      </c>
      <c r="C4" s="129" t="s">
        <v>120</v>
      </c>
      <c r="D4" s="129" t="s">
        <v>26</v>
      </c>
      <c r="E4" s="129" t="s">
        <v>121</v>
      </c>
      <c r="F4" s="129" t="s">
        <v>120</v>
      </c>
      <c r="G4" s="129" t="s">
        <v>26</v>
      </c>
    </row>
    <row r="5" spans="1:7" ht="12.75" customHeight="1">
      <c r="A5" s="6" t="s">
        <v>102</v>
      </c>
      <c r="B5" s="128">
        <v>0</v>
      </c>
      <c r="C5" s="128">
        <v>4</v>
      </c>
      <c r="D5" s="125">
        <f>IFERROR((B5-C5)/C5, " ")</f>
        <v>-1</v>
      </c>
      <c r="E5" s="127">
        <v>0</v>
      </c>
      <c r="F5" s="127">
        <v>2</v>
      </c>
      <c r="G5" s="123">
        <f>IFERROR((E5-F5)/F5, " ")</f>
        <v>-1</v>
      </c>
    </row>
    <row r="6" spans="1:7" ht="12.75" customHeight="1">
      <c r="A6" s="55" t="s">
        <v>94</v>
      </c>
      <c r="B6" s="128">
        <v>8</v>
      </c>
      <c r="C6" s="128">
        <v>9</v>
      </c>
      <c r="D6" s="125">
        <f>IFERROR((B6-C6)/C6, " ")</f>
        <v>-0.1111111111111111</v>
      </c>
      <c r="E6" s="127">
        <v>12</v>
      </c>
      <c r="F6" s="127">
        <v>10</v>
      </c>
      <c r="G6" s="123">
        <f>IFERROR((E6-F6)/F6, " ")</f>
        <v>0.2</v>
      </c>
    </row>
    <row r="7" spans="1:7" ht="12.75" customHeight="1">
      <c r="A7" s="55" t="s">
        <v>122</v>
      </c>
      <c r="B7" s="128">
        <v>16</v>
      </c>
      <c r="C7" s="128">
        <v>14</v>
      </c>
      <c r="D7" s="125">
        <f>IFERROR((B7-C7)/C7, " ")</f>
        <v>0.14285714285714285</v>
      </c>
      <c r="E7" s="127">
        <v>14</v>
      </c>
      <c r="F7" s="127">
        <v>13</v>
      </c>
      <c r="G7" s="123">
        <f>IFERROR((E7-F7)/F7, " ")</f>
        <v>7.6923076923076927E-2</v>
      </c>
    </row>
    <row r="8" spans="1:7" ht="12.75" customHeight="1">
      <c r="A8" s="132" t="s">
        <v>1</v>
      </c>
      <c r="B8" s="131">
        <v>24</v>
      </c>
      <c r="C8" s="131">
        <v>27</v>
      </c>
      <c r="D8" s="121">
        <f>IFERROR((B8-C8)/C8, " ")</f>
        <v>-0.1111111111111111</v>
      </c>
      <c r="E8" s="131">
        <v>26</v>
      </c>
      <c r="F8" s="131">
        <v>25</v>
      </c>
      <c r="G8" s="121">
        <f>IFERROR((E8-F8)/F8, " ")</f>
        <v>0.04</v>
      </c>
    </row>
    <row r="9" spans="1:7" ht="12.75" customHeight="1">
      <c r="B9" s="78"/>
    </row>
    <row r="10" spans="1:7" ht="12.75" customHeight="1">
      <c r="A10" s="120"/>
      <c r="B10" s="78"/>
    </row>
    <row r="11" spans="1:7" ht="12.75" customHeight="1">
      <c r="B11" s="78"/>
    </row>
    <row r="12" spans="1:7" ht="12.75" customHeight="1">
      <c r="B12" s="78"/>
    </row>
    <row r="13" spans="1:7" s="78" customFormat="1" ht="12.75" customHeight="1"/>
    <row r="14" spans="1:7" s="78" customFormat="1" ht="12.75" customHeight="1"/>
    <row r="15" spans="1:7" s="78" customFormat="1" ht="12.75" customHeight="1"/>
    <row r="16" spans="1:7" s="78" customFormat="1" ht="12.75" customHeight="1"/>
    <row r="17" s="78" customFormat="1" ht="12.75" customHeight="1"/>
    <row r="18" s="78" customFormat="1" ht="12.75" customHeight="1"/>
    <row r="19" s="78" customFormat="1" ht="12.75" customHeight="1"/>
    <row r="20" s="78" customFormat="1" ht="12.75" customHeight="1"/>
    <row r="21" s="78" customFormat="1" ht="12.75" customHeight="1"/>
    <row r="22" s="78" customFormat="1" ht="12.75" customHeight="1"/>
    <row r="23" s="78" customFormat="1" ht="12.75" customHeight="1"/>
    <row r="24" s="78" customFormat="1" ht="12.75" customHeight="1"/>
    <row r="25" s="78" customFormat="1" ht="12.75" customHeight="1"/>
    <row r="26" s="78" customFormat="1" ht="12.75" customHeight="1"/>
    <row r="27" s="78" customFormat="1" ht="12.75" customHeight="1"/>
    <row r="28" s="78" customFormat="1" ht="12.75" customHeight="1"/>
    <row r="29" s="78" customFormat="1" ht="12.75" customHeight="1"/>
    <row r="30" s="78" customFormat="1" ht="12.75" customHeight="1"/>
    <row r="31" s="78" customFormat="1" ht="12.75" customHeight="1"/>
    <row r="32" s="78" customFormat="1" ht="12.75" customHeight="1"/>
    <row r="33" s="78" customFormat="1" ht="12.75" customHeight="1"/>
    <row r="34" s="78" customFormat="1" ht="12.75" customHeight="1"/>
    <row r="35" s="78" customFormat="1" ht="12.75" customHeight="1"/>
    <row r="36" s="78" customFormat="1" ht="12.75" customHeight="1"/>
    <row r="37" s="78" customFormat="1" ht="12.75" customHeight="1"/>
    <row r="38" s="78" customFormat="1" ht="12.75" customHeight="1"/>
    <row r="39" s="78" customFormat="1" ht="12.75" customHeight="1"/>
    <row r="40" s="78" customFormat="1" ht="12.75" customHeight="1"/>
    <row r="41" s="78" customFormat="1" ht="12.75" customHeight="1"/>
    <row r="42" s="78" customFormat="1" ht="12.75" customHeight="1"/>
    <row r="43" s="78" customFormat="1" ht="12.75" customHeight="1"/>
    <row r="44" s="78" customFormat="1" ht="12.75" customHeight="1"/>
    <row r="45" s="78" customFormat="1" ht="12.75" customHeight="1"/>
    <row r="46" s="78" customFormat="1" ht="12.75" customHeight="1"/>
    <row r="47" s="78" customFormat="1" ht="12.75" customHeight="1"/>
    <row r="48" s="78" customFormat="1" ht="12.75" customHeight="1"/>
    <row r="49" s="78" customFormat="1" ht="12.75" customHeight="1"/>
    <row r="50" s="78" customFormat="1" ht="12.75" customHeight="1"/>
    <row r="51" s="78" customFormat="1" ht="12.75" customHeight="1"/>
    <row r="52" s="78" customFormat="1" ht="12.75" customHeight="1"/>
    <row r="53" s="78" customFormat="1" ht="12.75" customHeight="1"/>
    <row r="54" s="78" customFormat="1" ht="12.75" customHeight="1"/>
    <row r="55" s="78" customFormat="1" ht="12.75" customHeight="1"/>
    <row r="56" s="78" customFormat="1" ht="12.75" customHeight="1"/>
    <row r="57" s="78" customFormat="1" ht="12.75" customHeight="1"/>
    <row r="58" s="78" customFormat="1" ht="12.75" customHeight="1"/>
    <row r="59" s="78" customFormat="1" ht="12.75" customHeight="1"/>
    <row r="60" s="78" customFormat="1" ht="12.75" customHeight="1"/>
    <row r="61" s="78" customFormat="1" ht="12.75" customHeight="1"/>
    <row r="62" s="78" customFormat="1" ht="12.75" customHeight="1"/>
    <row r="63" s="78" customFormat="1" ht="12.75" customHeight="1"/>
    <row r="64" s="78" customFormat="1" ht="12.75" customHeight="1"/>
    <row r="65" s="78" customFormat="1" ht="12.75" customHeight="1"/>
    <row r="66" s="78" customFormat="1" ht="12.75" customHeight="1"/>
    <row r="67" s="78" customFormat="1" ht="12.75" customHeight="1"/>
    <row r="68" s="78" customFormat="1" ht="12.75" customHeight="1"/>
    <row r="69" s="78" customFormat="1" ht="12.75" customHeight="1"/>
    <row r="70" s="78" customFormat="1" ht="12.75" customHeight="1"/>
    <row r="71" s="78" customFormat="1" ht="12.75" customHeight="1"/>
    <row r="72" s="78" customFormat="1" ht="12.75" customHeight="1"/>
    <row r="73" s="78" customFormat="1" ht="12.75" customHeight="1"/>
    <row r="74" s="78" customFormat="1" ht="12.75" customHeight="1"/>
    <row r="75" s="78" customFormat="1" ht="12.75" customHeight="1"/>
    <row r="76" s="78" customFormat="1" ht="12.75" customHeight="1"/>
    <row r="77" s="78" customFormat="1" ht="12.75" customHeight="1"/>
    <row r="78" s="78" customFormat="1" ht="12.75" customHeight="1"/>
    <row r="79" s="78" customFormat="1" ht="12.75" customHeight="1"/>
    <row r="80" s="78" customFormat="1" ht="12.75" customHeight="1"/>
    <row r="81" s="78" customFormat="1" ht="12.75" customHeight="1"/>
    <row r="82" s="78" customFormat="1" ht="12.75" customHeight="1"/>
    <row r="83" s="78" customFormat="1" ht="12.75" customHeight="1"/>
    <row r="84" s="78" customFormat="1" ht="12.75" customHeight="1"/>
    <row r="85" s="78" customFormat="1" ht="12.75" customHeight="1"/>
    <row r="86" s="78" customFormat="1" ht="12.75" customHeight="1"/>
    <row r="87" s="78" customFormat="1" ht="12.75" customHeight="1"/>
    <row r="88" s="78" customFormat="1" ht="12.75" customHeight="1"/>
    <row r="89" s="78" customFormat="1" ht="12.75" customHeight="1"/>
    <row r="90" s="78" customFormat="1" ht="12.75" customHeight="1"/>
    <row r="91" s="78" customFormat="1" ht="12.75" customHeight="1"/>
    <row r="92" s="78" customFormat="1" ht="12.75" customHeight="1"/>
    <row r="93" s="78" customFormat="1" ht="12.75" customHeight="1"/>
    <row r="94" s="78" customFormat="1" ht="12.75" customHeight="1"/>
    <row r="95" s="78" customFormat="1" ht="12.75" customHeight="1"/>
    <row r="96" s="78" customFormat="1" ht="12.75" customHeight="1"/>
  </sheetData>
  <mergeCells count="3">
    <mergeCell ref="C1:D1"/>
    <mergeCell ref="B3:D3"/>
    <mergeCell ref="E3:G3"/>
  </mergeCells>
  <pageMargins left="0.7" right="0.7" top="0.75" bottom="0.75" header="0.3" footer="0.3"/>
  <pageSetup orientation="landscape" r:id="rId1"/>
  <headerFooter>
    <oddHeader>&amp;C&amp;"-,Bold"Heinz College</oddHeader>
    <oddFooter>&amp;CInstitutional Research and Analysis / Official Enrollment Fall Semester 2017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vt:i4>
      </vt:variant>
    </vt:vector>
  </HeadingPairs>
  <TitlesOfParts>
    <vt:vector size="14" baseType="lpstr">
      <vt:lpstr>Contents</vt:lpstr>
      <vt:lpstr>0</vt:lpstr>
      <vt:lpstr>1</vt:lpstr>
      <vt:lpstr>2</vt:lpstr>
      <vt:lpstr>3</vt:lpstr>
      <vt:lpstr>4</vt:lpstr>
      <vt:lpstr>5</vt:lpstr>
      <vt:lpstr>6</vt:lpstr>
      <vt:lpstr>7</vt:lpstr>
      <vt:lpstr>8</vt:lpstr>
      <vt:lpstr>'1'!Print_Area</vt:lpstr>
      <vt:lpstr>'4'!Print_Area</vt:lpstr>
      <vt:lpstr>'6'!Print_Area</vt:lpstr>
      <vt:lpstr>'7'!Print_Area</vt:lpstr>
    </vt:vector>
  </TitlesOfParts>
  <Company>Carnegie Mellon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Velasco</dc:creator>
  <cp:lastModifiedBy>Laura Velasco</cp:lastModifiedBy>
  <cp:lastPrinted>2017-10-13T14:12:07Z</cp:lastPrinted>
  <dcterms:created xsi:type="dcterms:W3CDTF">2017-06-19T19:59:55Z</dcterms:created>
  <dcterms:modified xsi:type="dcterms:W3CDTF">2017-10-17T19:06:30Z</dcterms:modified>
</cp:coreProperties>
</file>