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Publications\Fact Book\2018 Factbook\Factbook Publication 2017-2018\2_Students\Enrollment\"/>
    </mc:Choice>
  </mc:AlternateContent>
  <bookViews>
    <workbookView xWindow="480" yWindow="195" windowWidth="27795" windowHeight="12780" tabRatio="834"/>
  </bookViews>
  <sheets>
    <sheet name="Contents" sheetId="16" r:id="rId1"/>
    <sheet name="0" sheetId="19" r:id="rId2"/>
    <sheet name="1" sheetId="1" r:id="rId3"/>
    <sheet name="2" sheetId="2" r:id="rId4"/>
    <sheet name="3" sheetId="17" r:id="rId5"/>
    <sheet name="4" sheetId="15" r:id="rId6"/>
    <sheet name="5" sheetId="18" r:id="rId7"/>
    <sheet name="6" sheetId="4" r:id="rId8"/>
    <sheet name="7" sheetId="5" r:id="rId9"/>
    <sheet name="8" sheetId="12" r:id="rId10"/>
    <sheet name="9" sheetId="9" r:id="rId11"/>
    <sheet name="10" sheetId="10" r:id="rId12"/>
    <sheet name="11" sheetId="11" r:id="rId13"/>
    <sheet name="12" sheetId="6" r:id="rId14"/>
    <sheet name="13" sheetId="13" r:id="rId15"/>
    <sheet name="14" sheetId="14" r:id="rId16"/>
  </sheets>
  <definedNames>
    <definedName name="_xlnm.Print_Area" localSheetId="2">'1'!$A$1:$M$83</definedName>
    <definedName name="_xlnm.Print_Area" localSheetId="11">'10'!$A$1:$I$41</definedName>
    <definedName name="_xlnm.Print_Area" localSheetId="12">'11'!$A$1:$H$41</definedName>
    <definedName name="_xlnm.Print_Area" localSheetId="14">'13'!$A$1:$E$22</definedName>
    <definedName name="_xlnm.Print_Area" localSheetId="15">'14'!$A$1:$X$41</definedName>
    <definedName name="_xlnm.Print_Area" localSheetId="4">'3'!$A$1:$Z$146</definedName>
    <definedName name="_xlnm.Print_Area" localSheetId="7">'6'!$A$1:$E$76</definedName>
    <definedName name="_xlnm.Print_Area" localSheetId="8">'7'!$A$1:$D$13</definedName>
    <definedName name="_xlnm.Print_Area" localSheetId="9">'8'!$A$1:$D$12</definedName>
    <definedName name="_xlnm.Print_Area" localSheetId="10">'9'!$A$1:$G$24</definedName>
  </definedNames>
  <calcPr calcId="162913"/>
</workbook>
</file>

<file path=xl/calcChain.xml><?xml version="1.0" encoding="utf-8"?>
<calcChain xmlns="http://schemas.openxmlformats.org/spreadsheetml/2006/main">
  <c r="G67" i="1" l="1"/>
  <c r="J67" i="1"/>
  <c r="M67" i="1"/>
  <c r="D67" i="1"/>
  <c r="D13" i="13" l="1"/>
  <c r="D5" i="13"/>
  <c r="D6" i="13"/>
  <c r="D7" i="13"/>
  <c r="D8" i="13"/>
  <c r="D9" i="13"/>
  <c r="D10" i="13"/>
  <c r="D11" i="13"/>
  <c r="D12" i="13"/>
  <c r="D4" i="13"/>
  <c r="G5" i="11"/>
  <c r="G6" i="11"/>
  <c r="G7" i="11"/>
  <c r="G8" i="11"/>
  <c r="G9" i="11"/>
  <c r="G10" i="11"/>
  <c r="G11" i="11"/>
  <c r="G12" i="11"/>
  <c r="G13" i="11"/>
  <c r="D13" i="11"/>
  <c r="D6" i="11"/>
  <c r="D7" i="11"/>
  <c r="D8" i="11"/>
  <c r="D9" i="11"/>
  <c r="D10" i="11"/>
  <c r="D11" i="11"/>
  <c r="D12" i="11"/>
  <c r="D5" i="11"/>
  <c r="G6" i="10"/>
  <c r="D6" i="10"/>
  <c r="D10" i="10"/>
  <c r="G10" i="10"/>
  <c r="G7" i="10"/>
  <c r="G8" i="10"/>
  <c r="G9" i="10"/>
  <c r="G5" i="10"/>
  <c r="D7" i="10"/>
  <c r="D8" i="10"/>
  <c r="D9" i="10"/>
  <c r="D5" i="10"/>
  <c r="G15" i="9"/>
  <c r="D15" i="9"/>
  <c r="G17" i="9"/>
  <c r="G6" i="9"/>
  <c r="G7" i="9"/>
  <c r="G8" i="9"/>
  <c r="G9" i="9"/>
  <c r="G10" i="9"/>
  <c r="G11" i="9"/>
  <c r="G12" i="9"/>
  <c r="G13" i="9"/>
  <c r="G14" i="9"/>
  <c r="G16" i="9"/>
  <c r="G5" i="9"/>
  <c r="D17" i="9"/>
  <c r="D6" i="9"/>
  <c r="D7" i="9"/>
  <c r="D8" i="9"/>
  <c r="D9" i="9"/>
  <c r="D10" i="9"/>
  <c r="D11" i="9"/>
  <c r="D12" i="9"/>
  <c r="D13" i="9"/>
  <c r="D14" i="9"/>
  <c r="D16" i="9"/>
  <c r="D5" i="9"/>
  <c r="D12" i="12"/>
  <c r="D5" i="12"/>
  <c r="D6" i="12"/>
  <c r="D7" i="12"/>
  <c r="D8" i="12"/>
  <c r="D9" i="12"/>
  <c r="D10" i="12"/>
  <c r="D11" i="12"/>
  <c r="D4" i="12"/>
  <c r="D5" i="5"/>
  <c r="D9" i="5"/>
  <c r="D8" i="5"/>
  <c r="D7" i="5"/>
  <c r="D6" i="5"/>
  <c r="D4" i="5"/>
  <c r="E70" i="4"/>
  <c r="E69" i="4"/>
  <c r="E68" i="4"/>
  <c r="E67" i="4"/>
  <c r="E66" i="4"/>
  <c r="E65" i="4"/>
  <c r="E76" i="4"/>
  <c r="E75" i="4"/>
  <c r="E74" i="4"/>
  <c r="E73" i="4"/>
  <c r="E72" i="4"/>
  <c r="E71" i="4"/>
  <c r="E64" i="4"/>
  <c r="E63" i="4"/>
  <c r="E62" i="4"/>
  <c r="E61" i="4"/>
  <c r="E60" i="4"/>
  <c r="E59" i="4"/>
  <c r="E58" i="4"/>
  <c r="E57" i="4"/>
  <c r="E56" i="4"/>
  <c r="E55" i="4"/>
  <c r="E54" i="4"/>
  <c r="E53" i="4"/>
  <c r="E52" i="4"/>
  <c r="E51" i="4"/>
  <c r="E50" i="4"/>
  <c r="E49" i="4"/>
  <c r="E48" i="4"/>
  <c r="E47" i="4"/>
  <c r="E46" i="4"/>
  <c r="E45" i="4"/>
  <c r="E44" i="4"/>
  <c r="E43" i="4"/>
  <c r="E42" i="4"/>
  <c r="E41" i="4"/>
  <c r="E39" i="4"/>
  <c r="E38" i="4"/>
  <c r="E37" i="4"/>
  <c r="E36" i="4"/>
  <c r="E35" i="4"/>
  <c r="E34" i="4"/>
  <c r="E33" i="4"/>
  <c r="E32" i="4"/>
  <c r="E31" i="4"/>
  <c r="E30" i="4"/>
  <c r="E29" i="4"/>
  <c r="E28" i="4"/>
  <c r="E27" i="4"/>
  <c r="E26" i="4"/>
  <c r="E25" i="4"/>
  <c r="E24" i="4"/>
  <c r="E23" i="4"/>
  <c r="E22" i="4"/>
  <c r="E21" i="4"/>
  <c r="E20" i="4"/>
  <c r="E19" i="4"/>
  <c r="E18" i="4"/>
  <c r="E17" i="4"/>
  <c r="E16" i="4"/>
  <c r="E15" i="4"/>
  <c r="E14" i="4"/>
  <c r="E13" i="4"/>
  <c r="E12" i="4"/>
  <c r="E11" i="4"/>
  <c r="E10" i="4"/>
  <c r="E9" i="4"/>
  <c r="E5" i="4"/>
  <c r="E6" i="4"/>
  <c r="E7" i="4"/>
  <c r="E8" i="4"/>
  <c r="E4" i="4"/>
  <c r="M16" i="1"/>
  <c r="J16" i="1"/>
  <c r="G16" i="1"/>
  <c r="D16" i="1"/>
  <c r="M66" i="1"/>
  <c r="M65" i="1"/>
  <c r="M64" i="1"/>
  <c r="M63" i="1"/>
  <c r="J66" i="1"/>
  <c r="J65" i="1"/>
  <c r="J64" i="1"/>
  <c r="J63" i="1"/>
  <c r="G66" i="1"/>
  <c r="G65" i="1"/>
  <c r="G64" i="1"/>
  <c r="G63" i="1"/>
  <c r="D66" i="1"/>
  <c r="D65" i="1"/>
  <c r="D64" i="1"/>
  <c r="D63" i="1"/>
  <c r="G55" i="1"/>
  <c r="G54" i="1"/>
  <c r="G53" i="1"/>
  <c r="G52" i="1"/>
  <c r="G51" i="1"/>
  <c r="G50" i="1"/>
  <c r="G49" i="1"/>
  <c r="G48" i="1"/>
  <c r="G47" i="1"/>
  <c r="G46" i="1"/>
  <c r="G45" i="1"/>
  <c r="M55" i="1"/>
  <c r="M54" i="1"/>
  <c r="M53" i="1"/>
  <c r="M52" i="1"/>
  <c r="M51" i="1"/>
  <c r="M50" i="1"/>
  <c r="M49" i="1"/>
  <c r="M48" i="1"/>
  <c r="M47" i="1"/>
  <c r="M46" i="1"/>
  <c r="M45" i="1"/>
  <c r="J55" i="1"/>
  <c r="J54" i="1"/>
  <c r="J53" i="1"/>
  <c r="J52" i="1"/>
  <c r="J51" i="1"/>
  <c r="J50" i="1"/>
  <c r="J49" i="1"/>
  <c r="J48" i="1"/>
  <c r="J47" i="1"/>
  <c r="J46" i="1"/>
  <c r="J45" i="1"/>
  <c r="D55" i="1"/>
  <c r="D54" i="1"/>
  <c r="D53" i="1"/>
  <c r="D52" i="1"/>
  <c r="D51" i="1"/>
  <c r="D50" i="1"/>
  <c r="D49" i="1"/>
  <c r="D48" i="1"/>
  <c r="D47" i="1"/>
  <c r="D46" i="1"/>
  <c r="D45" i="1"/>
  <c r="G38" i="1"/>
  <c r="G37" i="1"/>
  <c r="G36" i="1"/>
  <c r="M38" i="1"/>
  <c r="M37" i="1"/>
  <c r="M36" i="1"/>
  <c r="J38" i="1"/>
  <c r="J37" i="1"/>
  <c r="J36" i="1"/>
  <c r="D38" i="1"/>
  <c r="D37" i="1"/>
  <c r="D36" i="1"/>
  <c r="M28" i="1"/>
  <c r="M27" i="1"/>
  <c r="M26" i="1"/>
  <c r="J28" i="1"/>
  <c r="J27" i="1"/>
  <c r="J26" i="1"/>
  <c r="G28" i="1"/>
  <c r="G27" i="1"/>
  <c r="G26" i="1"/>
  <c r="D28" i="1"/>
  <c r="D27" i="1"/>
  <c r="D26" i="1"/>
  <c r="M18" i="1"/>
  <c r="M17" i="1"/>
  <c r="M15" i="1"/>
  <c r="M14" i="1"/>
  <c r="M13" i="1"/>
  <c r="M12" i="1"/>
  <c r="M11" i="1"/>
  <c r="M10" i="1"/>
  <c r="M9" i="1"/>
  <c r="M8" i="1"/>
  <c r="M7" i="1"/>
  <c r="M6" i="1"/>
  <c r="M5" i="1"/>
  <c r="J18" i="1"/>
  <c r="J17" i="1"/>
  <c r="J15" i="1"/>
  <c r="J14" i="1"/>
  <c r="J13" i="1"/>
  <c r="J12" i="1"/>
  <c r="J11" i="1"/>
  <c r="J10" i="1"/>
  <c r="J9" i="1"/>
  <c r="J8" i="1"/>
  <c r="J7" i="1"/>
  <c r="J6" i="1"/>
  <c r="J5" i="1"/>
  <c r="G18" i="1"/>
  <c r="G17" i="1"/>
  <c r="G15" i="1"/>
  <c r="G14" i="1"/>
  <c r="G13" i="1"/>
  <c r="G12" i="1"/>
  <c r="G11" i="1"/>
  <c r="G10" i="1"/>
  <c r="G9" i="1"/>
  <c r="G8" i="1"/>
  <c r="G7" i="1"/>
  <c r="G6" i="1"/>
  <c r="G5" i="1"/>
  <c r="D6" i="1"/>
  <c r="D7" i="1"/>
  <c r="D8" i="1"/>
  <c r="D9" i="1"/>
  <c r="D10" i="1"/>
  <c r="D11" i="1"/>
  <c r="D12" i="1"/>
  <c r="D13" i="1"/>
  <c r="D14" i="1"/>
  <c r="D15" i="1"/>
  <c r="D17" i="1"/>
  <c r="D18" i="1"/>
  <c r="D5" i="1"/>
  <c r="Q98" i="18" l="1"/>
  <c r="R98" i="18"/>
  <c r="S98" i="18"/>
  <c r="T98" i="18"/>
  <c r="U98" i="18"/>
  <c r="V98" i="18"/>
  <c r="W98" i="18"/>
  <c r="X98" i="18"/>
  <c r="Y98" i="18"/>
  <c r="Z98" i="18"/>
  <c r="P98" i="18"/>
  <c r="D74" i="1"/>
</calcChain>
</file>

<file path=xl/sharedStrings.xml><?xml version="1.0" encoding="utf-8"?>
<sst xmlns="http://schemas.openxmlformats.org/spreadsheetml/2006/main" count="2151" uniqueCount="195">
  <si>
    <t xml:space="preserve"> </t>
  </si>
  <si>
    <t>First-time, First-year Students</t>
  </si>
  <si>
    <t>TOTAL</t>
  </si>
  <si>
    <t>Race not reported</t>
  </si>
  <si>
    <t>White only</t>
  </si>
  <si>
    <t>Pacific Islander only</t>
  </si>
  <si>
    <t>Asian only</t>
  </si>
  <si>
    <t>Multiracial (majority)</t>
  </si>
  <si>
    <t>Multiracial (minority)</t>
  </si>
  <si>
    <t>Hispanic only</t>
  </si>
  <si>
    <t>Black only</t>
  </si>
  <si>
    <t>American Indian only</t>
  </si>
  <si>
    <t>International</t>
  </si>
  <si>
    <t>Total</t>
  </si>
  <si>
    <t>Other</t>
  </si>
  <si>
    <t>Doctoral</t>
  </si>
  <si>
    <t>Master's</t>
  </si>
  <si>
    <t>Citizenship and Race</t>
  </si>
  <si>
    <t>Female</t>
  </si>
  <si>
    <r>
      <t>Male </t>
    </r>
    <r>
      <rPr>
        <sz val="10"/>
        <color indexed="8"/>
        <rFont val="Calibri"/>
        <family val="2"/>
        <scheme val="minor"/>
      </rPr>
      <t>                    </t>
    </r>
  </si>
  <si>
    <t>Sex</t>
  </si>
  <si>
    <t>Part-time</t>
  </si>
  <si>
    <r>
      <t>Full-time</t>
    </r>
    <r>
      <rPr>
        <sz val="10"/>
        <color indexed="8"/>
        <rFont val="Calibri"/>
        <family val="2"/>
        <scheme val="minor"/>
      </rPr>
      <t>               </t>
    </r>
  </si>
  <si>
    <t>Status</t>
  </si>
  <si>
    <t>Undeclared</t>
  </si>
  <si>
    <t>Statistics</t>
  </si>
  <si>
    <t>Social and Decision Sciences</t>
  </si>
  <si>
    <t>Psychology</t>
  </si>
  <si>
    <t>Philosophy</t>
  </si>
  <si>
    <t>Modern Languages</t>
  </si>
  <si>
    <t xml:space="preserve">Interdisciplinary   </t>
  </si>
  <si>
    <t>Institute for Politics and Strategy</t>
  </si>
  <si>
    <t>History</t>
  </si>
  <si>
    <t>English</t>
  </si>
  <si>
    <t>Economics</t>
  </si>
  <si>
    <t>Center for Neural Basis of Cognition</t>
  </si>
  <si>
    <t>Department</t>
  </si>
  <si>
    <t>5th Yr</t>
  </si>
  <si>
    <t>Sr</t>
  </si>
  <si>
    <t>Jr</t>
  </si>
  <si>
    <t>Soph</t>
  </si>
  <si>
    <t>FY</t>
  </si>
  <si>
    <t>Sciences</t>
  </si>
  <si>
    <t>Social and Decision</t>
  </si>
  <si>
    <t>and Strategy</t>
  </si>
  <si>
    <t xml:space="preserve">Institute for Politics </t>
  </si>
  <si>
    <t>Basis of Cognition</t>
  </si>
  <si>
    <t xml:space="preserve">Center for Neural </t>
  </si>
  <si>
    <t>Male</t>
  </si>
  <si>
    <t>Level</t>
  </si>
  <si>
    <t>Fall 2017</t>
  </si>
  <si>
    <t>5th Year</t>
  </si>
  <si>
    <t>Junior</t>
  </si>
  <si>
    <t>% Change</t>
  </si>
  <si>
    <t>Fall 2016</t>
  </si>
  <si>
    <t>GRAND TOTAL</t>
  </si>
  <si>
    <t xml:space="preserve">U.S. Citizen or Permanent Resident    </t>
  </si>
  <si>
    <t/>
  </si>
  <si>
    <t>Country not reported</t>
  </si>
  <si>
    <t>Venezuela</t>
  </si>
  <si>
    <t>Colombia</t>
  </si>
  <si>
    <t>Chile</t>
  </si>
  <si>
    <t>Brazil</t>
  </si>
  <si>
    <t>Bolivia</t>
  </si>
  <si>
    <t>South America</t>
  </si>
  <si>
    <t>Mexico</t>
  </si>
  <si>
    <t>Haiti</t>
  </si>
  <si>
    <t>El Salvador</t>
  </si>
  <si>
    <t>Canada</t>
  </si>
  <si>
    <t>Central America</t>
  </si>
  <si>
    <t>North America and</t>
  </si>
  <si>
    <t>United Kingdom</t>
  </si>
  <si>
    <t>Ukraine</t>
  </si>
  <si>
    <t>Switzerland</t>
  </si>
  <si>
    <t>Netherlands</t>
  </si>
  <si>
    <t>Italy</t>
  </si>
  <si>
    <t>Hungary</t>
  </si>
  <si>
    <t>Greece</t>
  </si>
  <si>
    <t>Croatia</t>
  </si>
  <si>
    <t>Bulgaria</t>
  </si>
  <si>
    <t>Belgium</t>
  </si>
  <si>
    <t>Europe</t>
  </si>
  <si>
    <t>New Zealand</t>
  </si>
  <si>
    <t>Australia</t>
  </si>
  <si>
    <t>Australia and Oceania</t>
  </si>
  <si>
    <t>Vietnam</t>
  </si>
  <si>
    <t>Turkey</t>
  </si>
  <si>
    <t>Thailand</t>
  </si>
  <si>
    <t>Sri Lanka</t>
  </si>
  <si>
    <t>South Korea</t>
  </si>
  <si>
    <t>Singapore</t>
  </si>
  <si>
    <t>Pakistan</t>
  </si>
  <si>
    <t>Nepal</t>
  </si>
  <si>
    <t>Macau</t>
  </si>
  <si>
    <t>Japan</t>
  </si>
  <si>
    <t>Israel</t>
  </si>
  <si>
    <t>Iran</t>
  </si>
  <si>
    <t>Indonesia</t>
  </si>
  <si>
    <t>India</t>
  </si>
  <si>
    <t>Hong Kong</t>
  </si>
  <si>
    <t>China</t>
  </si>
  <si>
    <t>Asia</t>
  </si>
  <si>
    <t>Nigeria</t>
  </si>
  <si>
    <t>Africa</t>
  </si>
  <si>
    <t>UG</t>
  </si>
  <si>
    <t>Country</t>
  </si>
  <si>
    <t>Continent</t>
  </si>
  <si>
    <t>Total 
Male</t>
  </si>
  <si>
    <t>Black 
only</t>
  </si>
  <si>
    <t>Asian 
only</t>
  </si>
  <si>
    <t>White 
only</t>
  </si>
  <si>
    <t>Total 
Female</t>
  </si>
  <si>
    <t>UG Total</t>
  </si>
  <si>
    <t>Grad Total</t>
  </si>
  <si>
    <t>Location</t>
  </si>
  <si>
    <t>Doha, Qatar</t>
  </si>
  <si>
    <t>Pittsburgh, PA</t>
  </si>
  <si>
    <t>Washington, DC</t>
  </si>
  <si>
    <t xml:space="preserve">   Total</t>
  </si>
  <si>
    <t xml:space="preserve">   reported</t>
  </si>
  <si>
    <t xml:space="preserve">   only</t>
  </si>
  <si>
    <t>(majority)</t>
  </si>
  <si>
    <t>(minority)</t>
  </si>
  <si>
    <t xml:space="preserve">   Indian only</t>
  </si>
  <si>
    <t xml:space="preserve">   Race not</t>
  </si>
  <si>
    <t xml:space="preserve">   Pacific Islander</t>
  </si>
  <si>
    <t>Multiracial</t>
  </si>
  <si>
    <t xml:space="preserve">   American </t>
  </si>
  <si>
    <t xml:space="preserve">Social and Decision Sciences                </t>
  </si>
  <si>
    <t>Black</t>
  </si>
  <si>
    <t>only</t>
  </si>
  <si>
    <t>Hispanic</t>
  </si>
  <si>
    <t>Asian</t>
  </si>
  <si>
    <t>White</t>
  </si>
  <si>
    <t>Table of Contents</t>
  </si>
  <si>
    <t>Tab</t>
  </si>
  <si>
    <t>Headcount Enrollment Summaries by Department, Status, Sex Citizenship and Race, and Location</t>
  </si>
  <si>
    <t>Headcount Enrollment by Department, Level, Sex, and Citizenship and Race</t>
  </si>
  <si>
    <t>FTE Enrollment by Department, Level, Sex, and Citizenship and Race</t>
  </si>
  <si>
    <t>Undergraduate Headcount by Department, Fall Semesters 2017 and 2016</t>
  </si>
  <si>
    <t>Master's Headcount by Department, Fall Semesters 2017 and 2016</t>
  </si>
  <si>
    <t>Doctoral Headcount by Department, Fall Semesters 2017 and 2016</t>
  </si>
  <si>
    <t>Undergraduate Headcount by Department and Sex, Fall Semesters 2017 and 2016</t>
  </si>
  <si>
    <t>Master's Headcount by Department and Sex, Fall Semesters 2017 and 2016</t>
  </si>
  <si>
    <t>Doctoral Headcount by Department and Sex, Fall Semesters 2017 and 2016</t>
  </si>
  <si>
    <t>Headcount Enrollment by Continent, Country, and Level</t>
  </si>
  <si>
    <t>Undergraduate Additional Major Enrollment by Department Fall Semesters 2017 and 2016</t>
  </si>
  <si>
    <t>Undergraduate Additional Major Enrollment by Department, Sex, and Race and Citizenship</t>
  </si>
  <si>
    <t>Headcount Enrollment by Department, Level, Sex, and Citizenship and Race (PREVIOUS YEAR)</t>
  </si>
  <si>
    <t>FTE Enrollment by Department, Level, Sex, and Citizenship and Race (PREVIOUS YEAR)</t>
  </si>
  <si>
    <t>Universidade Catolica Portuguesa
  Lisbon, Portugal</t>
  </si>
  <si>
    <t>Student-defined Major</t>
  </si>
  <si>
    <t>Student-defined</t>
  </si>
  <si>
    <t>Major</t>
  </si>
  <si>
    <t>Taiwan</t>
  </si>
  <si>
    <t>Panama</t>
  </si>
  <si>
    <t>Headcount Enrollment Fall Semester 2017</t>
  </si>
  <si>
    <t>FALL 2016 HEADCOUNT ENROLLMENT FOR COMPARISON PURPOSES ONLY</t>
  </si>
  <si>
    <t>FTE Enrollment Fall Semester 2017</t>
  </si>
  <si>
    <t>FALL 2016 FTE ENROLLMENT FOR COMPARISON PURPOSES ONLY</t>
  </si>
  <si>
    <t>Doctoral Headcount Enrollment Fall Semester 2017</t>
  </si>
  <si>
    <t>Undergraduate Headcount Enrollment Fall Semester 2017</t>
  </si>
  <si>
    <t>Master's Headcount Enrollment Fall Semester 2017</t>
  </si>
  <si>
    <t xml:space="preserve">Doctoral Headcount Enrollment Fall Semester 2017 </t>
  </si>
  <si>
    <t>Undergraduate Headcount Enrollment Fall 2017</t>
  </si>
  <si>
    <t>Headcount Enrollment Fall Semester 2017 by Country of Citizenship</t>
  </si>
  <si>
    <t>Undergraduate Additional Major by Additional Major Department Fall Semester 2017</t>
  </si>
  <si>
    <r>
      <t>Undeclared:</t>
    </r>
    <r>
      <rPr>
        <sz val="9"/>
        <color theme="1"/>
        <rFont val="Calibri"/>
        <family val="2"/>
      </rPr>
      <t xml:space="preserve"> Student is enrolled in that college but has not yet declared a major</t>
    </r>
  </si>
  <si>
    <r>
      <t>Full-time Equivalent (FTE):</t>
    </r>
    <r>
      <rPr>
        <sz val="9"/>
        <color theme="1"/>
        <rFont val="Calibri"/>
        <family val="2"/>
      </rPr>
      <t xml:space="preserve"> Each full-time student is counted once; part-time students are counted based on the percentage of full-time tuition paid</t>
    </r>
  </si>
  <si>
    <r>
      <t>Headcount:</t>
    </r>
    <r>
      <rPr>
        <sz val="9"/>
        <color theme="1"/>
        <rFont val="Calibri"/>
        <family val="2"/>
      </rPr>
      <t xml:space="preserve"> Each student, full- or part-time, is counted once</t>
    </r>
  </si>
  <si>
    <r>
      <t>Branch Campuses:</t>
    </r>
    <r>
      <rPr>
        <sz val="9"/>
        <color theme="1"/>
        <rFont val="Calibri"/>
        <family val="2"/>
      </rPr>
      <t xml:space="preserve"> Includes students enrolled at Carnegie Mellon University in Qatar and Silicon Valley</t>
    </r>
  </si>
  <si>
    <r>
      <t>Academic Year (Degrees Awarded):</t>
    </r>
    <r>
      <rPr>
        <sz val="9"/>
        <color theme="1"/>
        <rFont val="Calibri"/>
        <family val="2"/>
      </rPr>
      <t xml:space="preserve"> Includes three semesters in the following order: fall, spring, and summer</t>
    </r>
  </si>
  <si>
    <r>
      <t xml:space="preserve">Enrollment by Location of Study: </t>
    </r>
    <r>
      <rPr>
        <sz val="9"/>
        <color theme="1"/>
        <rFont val="Calibri"/>
        <family val="2"/>
      </rPr>
      <t>These tables contain the enrollment of students by their physical location of study for all of Carnegie Mellon’s Middle States approved branch campuses, additional locations, and other instructional sites. This classification differs from others in the Enrollment section in that it categorizes students by their location, rather than by their home college/department. For example, a student who has a home college of Qatar, but who is studying at the Pittsburgh campus on the last fiscal day of September will be classified as location of Pittsburgh, PA and home college of Qatar.</t>
    </r>
  </si>
  <si>
    <r>
      <t xml:space="preserve">Female and Minority Students: </t>
    </r>
    <r>
      <rPr>
        <sz val="9"/>
        <color theme="1"/>
        <rFont val="Calibri"/>
        <family val="2"/>
      </rPr>
      <t>These counts are not mutually exclusive; for example, a Hispanic female is counted as both a female and a minority</t>
    </r>
  </si>
  <si>
    <r>
      <t xml:space="preserve">Minority: </t>
    </r>
    <r>
      <rPr>
        <sz val="9"/>
        <color theme="1"/>
        <rFont val="Calibri"/>
        <family val="2"/>
      </rPr>
      <t>Students who identify as American Indian, Black, or Hispanic are reported as minority students</t>
    </r>
  </si>
  <si>
    <r>
      <t>Multiracial:</t>
    </r>
    <r>
      <rPr>
        <b/>
        <sz val="9"/>
        <color rgb="FFFF0000"/>
        <rFont val="Calibri"/>
        <family val="2"/>
      </rPr>
      <t xml:space="preserve"> </t>
    </r>
    <r>
      <rPr>
        <sz val="9"/>
        <color theme="1"/>
        <rFont val="Calibri"/>
        <family val="2"/>
      </rPr>
      <t>Students who identify as more than one race are reported as multiracial (minority) if any race is American Indian, Black, or Hispanic; and multiracial (majority) if no race is American Indian, Black, or Hispanic</t>
    </r>
  </si>
  <si>
    <r>
      <t xml:space="preserve">US Citizens and Permanent Residents self-identify from among these categories: </t>
    </r>
    <r>
      <rPr>
        <sz val="9"/>
        <color theme="1"/>
        <rFont val="Calibri"/>
        <family val="2"/>
      </rPr>
      <t>American Indian, Asian, Black, Hispanic, Pacific Islander, and White</t>
    </r>
  </si>
  <si>
    <r>
      <t xml:space="preserve">International: </t>
    </r>
    <r>
      <rPr>
        <sz val="9"/>
        <color theme="1"/>
        <rFont val="Calibri"/>
        <family val="2"/>
      </rPr>
      <t>Students who are neither citizens nor permanent residents of the United States, regardless of the country in which their Carnegie Mellon University program is located</t>
    </r>
  </si>
  <si>
    <t>Citizenship and Race Categories:</t>
  </si>
  <si>
    <r>
      <t>Other:</t>
    </r>
    <r>
      <rPr>
        <sz val="9"/>
        <color theme="1"/>
        <rFont val="Calibri"/>
        <family val="2"/>
      </rPr>
      <t xml:space="preserve"> Students who are not enrolled in a university degree program</t>
    </r>
  </si>
  <si>
    <r>
      <t>Graduate:</t>
    </r>
    <r>
      <rPr>
        <sz val="9"/>
        <color theme="1"/>
        <rFont val="Calibri"/>
        <family val="2"/>
      </rPr>
      <t xml:space="preserve"> Students enrolled in Master's or Doctoral programs</t>
    </r>
  </si>
  <si>
    <r>
      <t>Undergraduate:</t>
    </r>
    <r>
      <rPr>
        <sz val="9"/>
        <color theme="1"/>
        <rFont val="Calibri"/>
        <family val="2"/>
      </rPr>
      <t xml:space="preserve"> Students enrolled as first-year, sophomore, junior, senior, or fifth-year students</t>
    </r>
  </si>
  <si>
    <t>Student Levels:</t>
  </si>
  <si>
    <t>Definitions:</t>
  </si>
  <si>
    <r>
      <t>Undergraduate Research:</t>
    </r>
    <r>
      <rPr>
        <sz val="9"/>
        <color theme="1"/>
        <rFont val="Calibri"/>
        <family val="2"/>
      </rPr>
      <t xml:space="preserve"> Undergraduate Research Office</t>
    </r>
  </si>
  <si>
    <r>
      <t xml:space="preserve">Study Abroad: </t>
    </r>
    <r>
      <rPr>
        <sz val="9"/>
        <color theme="1"/>
        <rFont val="Calibri"/>
        <family val="2"/>
      </rPr>
      <t>Office of International Education</t>
    </r>
  </si>
  <si>
    <r>
      <t xml:space="preserve">Post-graduation Data: </t>
    </r>
    <r>
      <rPr>
        <sz val="9"/>
        <color theme="1"/>
        <rFont val="Calibri"/>
        <family val="2"/>
      </rPr>
      <t>Career and Professional Development Center</t>
    </r>
  </si>
  <si>
    <r>
      <t>National Average SAT Scores:</t>
    </r>
    <r>
      <rPr>
        <sz val="9"/>
        <color theme="1"/>
        <rFont val="Calibri"/>
        <family val="2"/>
      </rPr>
      <t xml:space="preserve"> www.collegeboard.org   </t>
    </r>
  </si>
  <si>
    <r>
      <t>Athletics</t>
    </r>
    <r>
      <rPr>
        <sz val="9"/>
        <color theme="1"/>
        <rFont val="Calibri"/>
        <family val="2"/>
      </rPr>
      <t xml:space="preserve">: Department of Athletics  </t>
    </r>
  </si>
  <si>
    <r>
      <t xml:space="preserve">Admission Activity: </t>
    </r>
    <r>
      <rPr>
        <sz val="9"/>
        <color theme="1"/>
        <rFont val="Calibri"/>
        <family val="2"/>
      </rPr>
      <t xml:space="preserve">Undergraduate Admission Office </t>
    </r>
  </si>
  <si>
    <t>Other Sources:</t>
  </si>
  <si>
    <t xml:space="preserve">Unless otherwise noted, all data used for the student section of this book are from the Student Information System (SIS). Enrollment summaries include headcounts and full-time equivalency (FTE) totals for all students actively enrolled at Carnegie Mellon as of the last fiscal day of September. Degree summaries include degrees awarded during an entire academic year.  </t>
  </si>
  <si>
    <t>Data Sources:</t>
  </si>
  <si>
    <t>Students</t>
  </si>
  <si>
    <t>Data Sources and Definitions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</si>
</sst>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43" formatCode="_(* #,##0.00_);_(* \(#,##0.00\);_(* &quot;-&quot;??_);_(@_)"/>
    <numFmt numFmtId="164" formatCode="#,##0.0"/>
  </numFmts>
  <fonts count="40">
    <font>
      <sz val="11"/>
      <color theme="1"/>
      <name val="Calibri"/>
      <family val="2"/>
      <scheme val="minor"/>
    </font>
    <font>
      <sz val="11"/>
      <color theme="1"/>
      <name val="Calibri"/>
      <family val="2"/>
      <scheme val="minor"/>
    </font>
    <font>
      <sz val="10"/>
      <color theme="1"/>
      <name val="Arial"/>
      <family val="2"/>
    </font>
    <font>
      <b/>
      <sz val="10"/>
      <color theme="1"/>
      <name val="Arial"/>
      <family val="2"/>
    </font>
    <font>
      <b/>
      <sz val="10"/>
      <color indexed="8"/>
      <name val="Calibri"/>
      <family val="2"/>
      <scheme val="minor"/>
    </font>
    <font>
      <sz val="10"/>
      <color indexed="8"/>
      <name val="Calibri"/>
      <family val="2"/>
      <scheme val="minor"/>
    </font>
    <font>
      <sz val="10"/>
      <color theme="1"/>
      <name val="Calibri"/>
      <family val="2"/>
      <scheme val="minor"/>
    </font>
    <font>
      <b/>
      <sz val="10"/>
      <color theme="1"/>
      <name val="Calibri"/>
      <family val="2"/>
      <scheme val="minor"/>
    </font>
    <font>
      <b/>
      <sz val="10"/>
      <name val="Calibri"/>
      <family val="2"/>
      <scheme val="minor"/>
    </font>
    <font>
      <sz val="10"/>
      <color rgb="FF990000"/>
      <name val="Calibri"/>
      <family val="2"/>
      <scheme val="minor"/>
    </font>
    <font>
      <sz val="10"/>
      <color theme="1"/>
      <name val="Calibri"/>
      <family val="2"/>
    </font>
    <font>
      <sz val="10"/>
      <color theme="0"/>
      <name val="Calibri"/>
      <family val="2"/>
    </font>
    <font>
      <sz val="10"/>
      <color rgb="FF9C0006"/>
      <name val="Calibri"/>
      <family val="2"/>
    </font>
    <font>
      <b/>
      <sz val="10"/>
      <color rgb="FFFA7D00"/>
      <name val="Calibri"/>
      <family val="2"/>
    </font>
    <font>
      <b/>
      <sz val="10"/>
      <color theme="0"/>
      <name val="Calibri"/>
      <family val="2"/>
    </font>
    <font>
      <sz val="10"/>
      <name val="Geneva"/>
      <family val="2"/>
    </font>
    <font>
      <sz val="11"/>
      <color indexed="8"/>
      <name val="Calibri"/>
      <family val="2"/>
    </font>
    <font>
      <i/>
      <sz val="10"/>
      <color rgb="FF7F7F7F"/>
      <name val="Calibri"/>
      <family val="2"/>
    </font>
    <font>
      <sz val="10"/>
      <color rgb="FF006100"/>
      <name val="Calibri"/>
      <family val="2"/>
    </font>
    <font>
      <b/>
      <sz val="15"/>
      <color theme="3"/>
      <name val="Calibri"/>
      <family val="2"/>
    </font>
    <font>
      <b/>
      <sz val="13"/>
      <color theme="3"/>
      <name val="Calibri"/>
      <family val="2"/>
    </font>
    <font>
      <b/>
      <sz val="11"/>
      <color theme="3"/>
      <name val="Calibri"/>
      <family val="2"/>
    </font>
    <font>
      <sz val="10"/>
      <color rgb="FF3F3F76"/>
      <name val="Calibri"/>
      <family val="2"/>
    </font>
    <font>
      <sz val="10"/>
      <color rgb="FFFA7D00"/>
      <name val="Calibri"/>
      <family val="2"/>
    </font>
    <font>
      <sz val="10"/>
      <color rgb="FF9C6500"/>
      <name val="Calibri"/>
      <family val="2"/>
    </font>
    <font>
      <b/>
      <sz val="10"/>
      <color rgb="FF3F3F3F"/>
      <name val="Calibri"/>
      <family val="2"/>
    </font>
    <font>
      <b/>
      <sz val="10"/>
      <color theme="1"/>
      <name val="Calibri"/>
      <family val="2"/>
    </font>
    <font>
      <sz val="10"/>
      <color rgb="FFFF0000"/>
      <name val="Calibri"/>
      <family val="2"/>
    </font>
    <font>
      <sz val="9"/>
      <color theme="1"/>
      <name val="Calibri"/>
      <family val="2"/>
      <scheme val="minor"/>
    </font>
    <font>
      <b/>
      <sz val="9"/>
      <color theme="1"/>
      <name val="Calibri"/>
      <family val="2"/>
      <scheme val="minor"/>
    </font>
    <font>
      <sz val="10"/>
      <color theme="1"/>
      <name val="Cambria"/>
      <family val="1"/>
      <scheme val="major"/>
    </font>
    <font>
      <sz val="10"/>
      <name val="Calibri"/>
      <family val="2"/>
      <scheme val="minor"/>
    </font>
    <font>
      <b/>
      <sz val="11"/>
      <color theme="1"/>
      <name val="Calibri"/>
      <family val="2"/>
      <scheme val="minor"/>
    </font>
    <font>
      <u/>
      <sz val="11"/>
      <color theme="10"/>
      <name val="Calibri"/>
      <family val="2"/>
      <scheme val="minor"/>
    </font>
    <font>
      <u/>
      <sz val="10"/>
      <color theme="10"/>
      <name val="Calibri"/>
      <family val="2"/>
      <scheme val="minor"/>
    </font>
    <font>
      <b/>
      <sz val="11"/>
      <color rgb="FFFF0000"/>
      <name val="Calibri"/>
      <family val="2"/>
      <scheme val="minor"/>
    </font>
    <font>
      <b/>
      <sz val="9"/>
      <color theme="1"/>
      <name val="Calibri"/>
      <family val="2"/>
    </font>
    <font>
      <sz val="9"/>
      <color theme="1"/>
      <name val="Calibri"/>
      <family val="2"/>
    </font>
    <font>
      <b/>
      <sz val="9"/>
      <color rgb="FFFF0000"/>
      <name val="Calibri"/>
      <family val="2"/>
    </font>
    <font>
      <sz val="8"/>
      <color theme="1"/>
      <name val="Calibri"/>
      <family val="2"/>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6"/>
        <bgColor indexed="64"/>
      </patternFill>
    </fill>
    <fill>
      <patternFill patternType="solid">
        <fgColor theme="6" tint="0.79998168889431442"/>
        <bgColor indexed="64"/>
      </patternFill>
    </fill>
    <fill>
      <patternFill patternType="solid">
        <fgColor rgb="FFFFFFFF"/>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327">
    <xf numFmtId="0" fontId="0" fillId="0" borderId="0"/>
    <xf numFmtId="9" fontId="1" fillId="0" borderId="0" applyFont="0" applyFill="0" applyBorder="0" applyAlignment="0" applyProtection="0"/>
    <xf numFmtId="0" fontId="1" fillId="0" borderId="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0" fillId="30" borderId="0" applyNumberFormat="0" applyBorder="0" applyAlignment="0" applyProtection="0"/>
    <xf numFmtId="0" fontId="10" fillId="30" borderId="0" applyNumberFormat="0" applyBorder="0" applyAlignment="0" applyProtection="0"/>
    <xf numFmtId="0" fontId="10"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1" fillId="12" borderId="0" applyNumberFormat="0" applyBorder="0" applyAlignment="0" applyProtection="0"/>
    <xf numFmtId="0" fontId="11" fillId="16" borderId="0" applyNumberFormat="0" applyBorder="0" applyAlignment="0" applyProtection="0"/>
    <xf numFmtId="0" fontId="11" fillId="20" borderId="0" applyNumberFormat="0" applyBorder="0" applyAlignment="0" applyProtection="0"/>
    <xf numFmtId="0" fontId="11" fillId="24" borderId="0" applyNumberFormat="0" applyBorder="0" applyAlignment="0" applyProtection="0"/>
    <xf numFmtId="0" fontId="11" fillId="28" borderId="0" applyNumberFormat="0" applyBorder="0" applyAlignment="0" applyProtection="0"/>
    <xf numFmtId="0" fontId="11" fillId="32" borderId="0" applyNumberFormat="0" applyBorder="0" applyAlignment="0" applyProtection="0"/>
    <xf numFmtId="0" fontId="11" fillId="9" borderId="0" applyNumberFormat="0" applyBorder="0" applyAlignment="0" applyProtection="0"/>
    <xf numFmtId="0" fontId="11" fillId="13" borderId="0" applyNumberFormat="0" applyBorder="0" applyAlignment="0" applyProtection="0"/>
    <xf numFmtId="0" fontId="11" fillId="17" borderId="0" applyNumberFormat="0" applyBorder="0" applyAlignment="0" applyProtection="0"/>
    <xf numFmtId="0" fontId="11" fillId="21"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2" fillId="3" borderId="0" applyNumberFormat="0" applyBorder="0" applyAlignment="0" applyProtection="0"/>
    <xf numFmtId="0" fontId="13" fillId="6" borderId="4" applyNumberFormat="0" applyAlignment="0" applyProtection="0"/>
    <xf numFmtId="0" fontId="14" fillId="7" borderId="7" applyNumberFormat="0" applyAlignment="0" applyProtection="0"/>
    <xf numFmtId="3" fontId="4" fillId="35" borderId="0" applyNumberFormat="0">
      <alignment horizontal="right"/>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6"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0" fontId="17" fillId="0" borderId="0" applyNumberFormat="0" applyFill="0" applyBorder="0" applyAlignment="0" applyProtection="0"/>
    <xf numFmtId="0" fontId="18" fillId="2" borderId="0" applyNumberFormat="0" applyBorder="0" applyAlignment="0" applyProtection="0"/>
    <xf numFmtId="0" fontId="19" fillId="0" borderId="1" applyNumberFormat="0" applyFill="0" applyAlignment="0" applyProtection="0"/>
    <xf numFmtId="0" fontId="20" fillId="0" borderId="2" applyNumberFormat="0" applyFill="0" applyAlignment="0" applyProtection="0"/>
    <xf numFmtId="0" fontId="21" fillId="0" borderId="3" applyNumberFormat="0" applyFill="0" applyAlignment="0" applyProtection="0"/>
    <xf numFmtId="0" fontId="21" fillId="0" borderId="0" applyNumberFormat="0" applyFill="0" applyBorder="0" applyAlignment="0" applyProtection="0"/>
    <xf numFmtId="0" fontId="22" fillId="5" borderId="4" applyNumberFormat="0" applyAlignment="0" applyProtection="0"/>
    <xf numFmtId="0" fontId="23" fillId="0" borderId="6" applyNumberFormat="0" applyFill="0" applyAlignment="0" applyProtection="0"/>
    <xf numFmtId="0" fontId="24" fillId="4" borderId="0" applyNumberFormat="0" applyBorder="0" applyAlignment="0" applyProtection="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6"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5" fillId="0" borderId="0"/>
    <xf numFmtId="0" fontId="15" fillId="0" borderId="0"/>
    <xf numFmtId="0" fontId="1"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0" fillId="8" borderId="8" applyNumberFormat="0" applyFont="0" applyAlignment="0" applyProtection="0"/>
    <xf numFmtId="0" fontId="10" fillId="8" borderId="8" applyNumberFormat="0" applyFont="0" applyAlignment="0" applyProtection="0"/>
    <xf numFmtId="0" fontId="10"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5" fillId="6" borderId="5" applyNumberFormat="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3" fontId="4" fillId="36" borderId="0">
      <alignment horizontal="right"/>
    </xf>
    <xf numFmtId="0" fontId="26" fillId="0" borderId="9" applyNumberFormat="0" applyFill="0" applyAlignment="0" applyProtection="0"/>
    <xf numFmtId="0" fontId="27" fillId="0" borderId="0" applyNumberFormat="0" applyFill="0" applyBorder="0" applyAlignment="0" applyProtection="0"/>
    <xf numFmtId="0" fontId="33" fillId="0" borderId="0" applyNumberFormat="0" applyFill="0" applyBorder="0" applyAlignment="0" applyProtection="0"/>
  </cellStyleXfs>
  <cellXfs count="209">
    <xf numFmtId="0" fontId="0" fillId="0" borderId="0" xfId="0"/>
    <xf numFmtId="0" fontId="2" fillId="0" borderId="0" xfId="2" applyFont="1"/>
    <xf numFmtId="0" fontId="2" fillId="33" borderId="0" xfId="2" applyFont="1" applyFill="1"/>
    <xf numFmtId="0" fontId="3" fillId="0" borderId="0" xfId="2" applyFont="1"/>
    <xf numFmtId="0" fontId="3" fillId="33" borderId="0" xfId="2" applyFont="1" applyFill="1"/>
    <xf numFmtId="0" fontId="2" fillId="33" borderId="0" xfId="2" applyFont="1" applyFill="1" applyBorder="1"/>
    <xf numFmtId="0" fontId="6" fillId="33" borderId="0" xfId="2" applyFont="1" applyFill="1" applyBorder="1" applyAlignment="1">
      <alignment horizontal="left" vertical="top"/>
    </xf>
    <xf numFmtId="3" fontId="7" fillId="33" borderId="0" xfId="2" applyNumberFormat="1" applyFont="1" applyFill="1" applyBorder="1" applyAlignment="1">
      <alignment vertical="top"/>
    </xf>
    <xf numFmtId="0" fontId="7" fillId="33" borderId="0" xfId="2" applyFont="1" applyFill="1" applyBorder="1" applyAlignment="1"/>
    <xf numFmtId="0" fontId="6" fillId="33" borderId="0" xfId="2" applyFont="1" applyFill="1" applyBorder="1" applyAlignment="1"/>
    <xf numFmtId="3" fontId="7" fillId="33" borderId="0" xfId="2" applyNumberFormat="1" applyFont="1" applyFill="1" applyBorder="1" applyAlignment="1">
      <alignment horizontal="right" vertical="center"/>
    </xf>
    <xf numFmtId="0" fontId="7" fillId="33" borderId="0" xfId="2" applyFont="1" applyFill="1" applyBorder="1" applyAlignment="1">
      <alignment horizontal="right" vertical="center"/>
    </xf>
    <xf numFmtId="0" fontId="7" fillId="33" borderId="0" xfId="2" applyFont="1" applyFill="1" applyBorder="1" applyAlignment="1">
      <alignment horizontal="left" vertical="top"/>
    </xf>
    <xf numFmtId="0" fontId="7" fillId="33" borderId="0" xfId="2" applyFont="1" applyFill="1" applyBorder="1" applyAlignment="1">
      <alignment horizontal="center"/>
    </xf>
    <xf numFmtId="0" fontId="7" fillId="33" borderId="0" xfId="2" applyFont="1" applyFill="1" applyBorder="1" applyAlignment="1">
      <alignment horizontal="left"/>
    </xf>
    <xf numFmtId="0" fontId="6" fillId="33" borderId="0" xfId="2" applyFont="1" applyFill="1" applyBorder="1" applyAlignment="1">
      <alignment horizontal="left"/>
    </xf>
    <xf numFmtId="0" fontId="7" fillId="33" borderId="0" xfId="2" applyFont="1" applyFill="1" applyBorder="1"/>
    <xf numFmtId="0" fontId="6" fillId="33" borderId="0" xfId="2" applyFont="1" applyFill="1" applyBorder="1"/>
    <xf numFmtId="0" fontId="9" fillId="33" borderId="0" xfId="2" applyFont="1" applyFill="1" applyBorder="1" applyAlignment="1">
      <alignment wrapText="1"/>
    </xf>
    <xf numFmtId="0" fontId="29" fillId="33" borderId="0" xfId="0" applyFont="1" applyFill="1" applyBorder="1" applyAlignment="1"/>
    <xf numFmtId="0" fontId="28" fillId="33" borderId="0" xfId="0" applyFont="1" applyFill="1" applyBorder="1" applyAlignment="1"/>
    <xf numFmtId="0" fontId="6" fillId="33" borderId="0" xfId="0" applyFont="1" applyFill="1"/>
    <xf numFmtId="0" fontId="7" fillId="33" borderId="0" xfId="0" applyFont="1" applyFill="1"/>
    <xf numFmtId="0" fontId="30" fillId="33" borderId="0" xfId="2" applyFont="1" applyFill="1" applyBorder="1"/>
    <xf numFmtId="0" fontId="0" fillId="33" borderId="0" xfId="0" applyFill="1"/>
    <xf numFmtId="3" fontId="5" fillId="33" borderId="0" xfId="278" applyNumberFormat="1" applyFont="1" applyFill="1" applyBorder="1" applyAlignment="1" applyProtection="1"/>
    <xf numFmtId="0" fontId="16" fillId="33" borderId="0" xfId="278" applyFill="1"/>
    <xf numFmtId="3" fontId="4" fillId="34" borderId="0" xfId="278" applyNumberFormat="1" applyFont="1" applyFill="1" applyBorder="1" applyAlignment="1" applyProtection="1">
      <alignment horizontal="right" indent="1"/>
    </xf>
    <xf numFmtId="0" fontId="4" fillId="33" borderId="0" xfId="278" applyNumberFormat="1" applyFont="1" applyFill="1" applyBorder="1" applyAlignment="1" applyProtection="1"/>
    <xf numFmtId="3" fontId="4" fillId="35" borderId="0" xfId="278" applyNumberFormat="1" applyFont="1" applyFill="1" applyBorder="1" applyAlignment="1" applyProtection="1">
      <alignment horizontal="right" indent="1"/>
    </xf>
    <xf numFmtId="0" fontId="4" fillId="33" borderId="0" xfId="278" applyFont="1" applyFill="1" applyBorder="1" applyAlignment="1" applyProtection="1">
      <alignment horizontal="right" indent="1"/>
    </xf>
    <xf numFmtId="0" fontId="4" fillId="35" borderId="0" xfId="278" applyFont="1" applyFill="1" applyBorder="1" applyAlignment="1" applyProtection="1">
      <alignment horizontal="right" indent="1"/>
    </xf>
    <xf numFmtId="3" fontId="4" fillId="33" borderId="0" xfId="278" applyNumberFormat="1" applyFont="1" applyFill="1" applyBorder="1" applyAlignment="1" applyProtection="1">
      <alignment horizontal="right" indent="1"/>
    </xf>
    <xf numFmtId="0" fontId="5" fillId="33" borderId="0" xfId="278" applyNumberFormat="1" applyFont="1" applyFill="1" applyBorder="1" applyAlignment="1" applyProtection="1">
      <alignment horizontal="left"/>
    </xf>
    <xf numFmtId="0" fontId="4" fillId="33" borderId="0" xfId="278" applyFont="1" applyFill="1" applyBorder="1" applyAlignment="1" applyProtection="1">
      <alignment horizontal="left"/>
    </xf>
    <xf numFmtId="0" fontId="4" fillId="34" borderId="0" xfId="278" applyFont="1" applyFill="1" applyBorder="1" applyAlignment="1" applyProtection="1">
      <alignment horizontal="right" indent="1"/>
    </xf>
    <xf numFmtId="0" fontId="8" fillId="33" borderId="0" xfId="278" applyNumberFormat="1" applyFont="1" applyFill="1" applyBorder="1" applyAlignment="1" applyProtection="1">
      <alignment horizontal="left"/>
    </xf>
    <xf numFmtId="0" fontId="4" fillId="33" borderId="0" xfId="278" applyNumberFormat="1" applyFont="1" applyFill="1" applyBorder="1" applyAlignment="1" applyProtection="1">
      <alignment horizontal="left"/>
    </xf>
    <xf numFmtId="0" fontId="5" fillId="33" borderId="0" xfId="278" applyFont="1" applyFill="1" applyBorder="1" applyAlignment="1" applyProtection="1">
      <alignment horizontal="right" indent="1"/>
    </xf>
    <xf numFmtId="0" fontId="5" fillId="35" borderId="0" xfId="278" applyFont="1" applyFill="1" applyBorder="1" applyAlignment="1" applyProtection="1">
      <alignment horizontal="right" indent="1"/>
    </xf>
    <xf numFmtId="0" fontId="5" fillId="33" borderId="0" xfId="278" applyFont="1" applyFill="1" applyBorder="1" applyAlignment="1" applyProtection="1">
      <alignment horizontal="left"/>
    </xf>
    <xf numFmtId="3" fontId="5" fillId="33" borderId="0" xfId="278" applyNumberFormat="1" applyFont="1" applyFill="1" applyBorder="1" applyAlignment="1" applyProtection="1">
      <alignment horizontal="right" indent="1"/>
    </xf>
    <xf numFmtId="3" fontId="5" fillId="35" borderId="0" xfId="278" applyNumberFormat="1" applyFont="1" applyFill="1" applyBorder="1" applyAlignment="1" applyProtection="1">
      <alignment horizontal="right" indent="1"/>
    </xf>
    <xf numFmtId="0" fontId="5" fillId="33" borderId="0" xfId="278" applyNumberFormat="1" applyFont="1" applyFill="1" applyBorder="1" applyAlignment="1" applyProtection="1"/>
    <xf numFmtId="0" fontId="5" fillId="33" borderId="0" xfId="278" applyNumberFormat="1" applyFont="1" applyFill="1" applyBorder="1" applyAlignment="1" applyProtection="1">
      <alignment horizontal="right" indent="1"/>
    </xf>
    <xf numFmtId="0" fontId="5" fillId="35" borderId="0" xfId="278" applyNumberFormat="1" applyFont="1" applyFill="1" applyBorder="1" applyAlignment="1" applyProtection="1">
      <alignment horizontal="right" indent="1"/>
    </xf>
    <xf numFmtId="0" fontId="5" fillId="36" borderId="0" xfId="278" applyNumberFormat="1" applyFont="1" applyFill="1" applyBorder="1" applyAlignment="1" applyProtection="1">
      <alignment vertical="center"/>
    </xf>
    <xf numFmtId="0" fontId="4" fillId="34" borderId="0" xfId="278" applyNumberFormat="1" applyFont="1" applyFill="1" applyBorder="1" applyAlignment="1" applyProtection="1">
      <alignment horizontal="center"/>
    </xf>
    <xf numFmtId="0" fontId="4" fillId="36" borderId="0" xfId="278" applyNumberFormat="1" applyFont="1" applyFill="1" applyBorder="1" applyAlignment="1" applyProtection="1">
      <alignment vertical="center"/>
    </xf>
    <xf numFmtId="0" fontId="4" fillId="34" borderId="0" xfId="278" applyNumberFormat="1" applyFont="1" applyFill="1" applyBorder="1" applyAlignment="1" applyProtection="1">
      <alignment horizontal="center" vertical="center"/>
    </xf>
    <xf numFmtId="0" fontId="6" fillId="0" borderId="0" xfId="0" applyFont="1"/>
    <xf numFmtId="0" fontId="7" fillId="34" borderId="0" xfId="0" applyFont="1" applyFill="1" applyAlignment="1">
      <alignment horizontal="center"/>
    </xf>
    <xf numFmtId="0" fontId="7" fillId="33" borderId="0" xfId="0" applyFont="1" applyFill="1" applyBorder="1"/>
    <xf numFmtId="0" fontId="7" fillId="37" borderId="0" xfId="0" applyFont="1" applyFill="1" applyAlignment="1">
      <alignment horizontal="center" wrapText="1"/>
    </xf>
    <xf numFmtId="0" fontId="6" fillId="33" borderId="0" xfId="0" applyFont="1" applyFill="1" applyBorder="1" applyAlignment="1"/>
    <xf numFmtId="3" fontId="6" fillId="33" borderId="0" xfId="0" applyNumberFormat="1" applyFont="1" applyFill="1" applyBorder="1" applyAlignment="1">
      <alignment horizontal="right"/>
    </xf>
    <xf numFmtId="3" fontId="6" fillId="33" borderId="0" xfId="0" applyNumberFormat="1" applyFont="1" applyFill="1" applyAlignment="1">
      <alignment horizontal="right"/>
    </xf>
    <xf numFmtId="0" fontId="6" fillId="33" borderId="0" xfId="0" applyFont="1" applyFill="1" applyBorder="1"/>
    <xf numFmtId="0" fontId="7" fillId="33" borderId="0" xfId="0" applyFont="1" applyFill="1" applyBorder="1" applyAlignment="1"/>
    <xf numFmtId="3" fontId="7" fillId="35" borderId="0" xfId="0" applyNumberFormat="1" applyFont="1" applyFill="1" applyBorder="1" applyAlignment="1">
      <alignment horizontal="right"/>
    </xf>
    <xf numFmtId="3" fontId="7" fillId="37" borderId="0" xfId="0" applyNumberFormat="1" applyFont="1" applyFill="1" applyBorder="1" applyAlignment="1">
      <alignment horizontal="right"/>
    </xf>
    <xf numFmtId="3" fontId="7" fillId="37" borderId="0" xfId="0" applyNumberFormat="1" applyFont="1" applyFill="1" applyAlignment="1">
      <alignment horizontal="right"/>
    </xf>
    <xf numFmtId="0" fontId="7" fillId="33" borderId="0" xfId="2" applyFont="1" applyFill="1"/>
    <xf numFmtId="0" fontId="7" fillId="0" borderId="0" xfId="2" applyFont="1"/>
    <xf numFmtId="0" fontId="7" fillId="37" borderId="0" xfId="2" applyFont="1" applyFill="1"/>
    <xf numFmtId="0" fontId="7" fillId="37" borderId="0" xfId="2" applyFont="1" applyFill="1" applyBorder="1" applyAlignment="1">
      <alignment horizontal="right"/>
    </xf>
    <xf numFmtId="0" fontId="7" fillId="34" borderId="0" xfId="2" applyFont="1" applyFill="1" applyBorder="1" applyAlignment="1">
      <alignment horizontal="right" vertical="top"/>
    </xf>
    <xf numFmtId="0" fontId="7" fillId="34" borderId="0" xfId="2" applyFont="1" applyFill="1" applyBorder="1" applyAlignment="1">
      <alignment horizontal="right"/>
    </xf>
    <xf numFmtId="0" fontId="5" fillId="36" borderId="0" xfId="278" applyNumberFormat="1" applyFont="1" applyFill="1" applyBorder="1" applyAlignment="1" applyProtection="1"/>
    <xf numFmtId="3" fontId="5" fillId="36" borderId="0" xfId="278" applyNumberFormat="1" applyFont="1" applyFill="1" applyBorder="1" applyAlignment="1" applyProtection="1"/>
    <xf numFmtId="0" fontId="4" fillId="36" borderId="0" xfId="278" applyNumberFormat="1" applyFont="1" applyFill="1" applyBorder="1" applyAlignment="1" applyProtection="1">
      <alignment vertical="top"/>
    </xf>
    <xf numFmtId="0" fontId="5" fillId="36" borderId="0" xfId="278" applyNumberFormat="1" applyFont="1" applyFill="1" applyBorder="1" applyAlignment="1" applyProtection="1">
      <alignment horizontal="left" vertical="top"/>
    </xf>
    <xf numFmtId="3" fontId="4" fillId="37" borderId="0" xfId="278" applyNumberFormat="1" applyFont="1" applyFill="1" applyBorder="1" applyAlignment="1" applyProtection="1">
      <alignment horizontal="right" vertical="top" indent="2"/>
    </xf>
    <xf numFmtId="0" fontId="4" fillId="36" borderId="0" xfId="278" applyNumberFormat="1" applyFont="1" applyFill="1" applyBorder="1" applyAlignment="1" applyProtection="1">
      <alignment horizontal="left" vertical="top"/>
    </xf>
    <xf numFmtId="3" fontId="5" fillId="36" borderId="0" xfId="278" applyNumberFormat="1" applyFont="1" applyFill="1" applyBorder="1" applyAlignment="1" applyProtection="1">
      <alignment horizontal="right" vertical="top" indent="2"/>
    </xf>
    <xf numFmtId="3" fontId="5" fillId="35" borderId="0" xfId="278" applyNumberFormat="1" applyFont="1" applyFill="1" applyBorder="1" applyAlignment="1" applyProtection="1">
      <alignment horizontal="right" vertical="top" indent="2"/>
    </xf>
    <xf numFmtId="0" fontId="5" fillId="36" borderId="0" xfId="278" applyNumberFormat="1" applyFont="1" applyFill="1" applyBorder="1" applyAlignment="1" applyProtection="1">
      <alignment wrapText="1"/>
    </xf>
    <xf numFmtId="0" fontId="7" fillId="33" borderId="0" xfId="0" applyFont="1" applyFill="1" applyBorder="1" applyAlignment="1">
      <alignment horizontal="left"/>
    </xf>
    <xf numFmtId="0" fontId="5" fillId="36" borderId="0" xfId="278" applyNumberFormat="1" applyFont="1" applyFill="1" applyBorder="1" applyAlignment="1" applyProtection="1">
      <alignment horizontal="center"/>
    </xf>
    <xf numFmtId="0" fontId="4" fillId="37" borderId="0" xfId="278" applyNumberFormat="1" applyFont="1" applyFill="1" applyBorder="1" applyAlignment="1" applyProtection="1">
      <alignment horizontal="center" vertical="center"/>
    </xf>
    <xf numFmtId="0" fontId="7" fillId="39" borderId="0" xfId="0" applyFont="1" applyFill="1" applyAlignment="1">
      <alignment horizontal="center" wrapText="1"/>
    </xf>
    <xf numFmtId="3" fontId="7" fillId="38" borderId="0" xfId="0" applyNumberFormat="1" applyFont="1" applyFill="1" applyBorder="1" applyAlignment="1">
      <alignment horizontal="right"/>
    </xf>
    <xf numFmtId="3" fontId="7" fillId="39" borderId="0" xfId="0" applyNumberFormat="1" applyFont="1" applyFill="1" applyAlignment="1">
      <alignment horizontal="right"/>
    </xf>
    <xf numFmtId="0" fontId="7" fillId="34" borderId="0" xfId="0" applyFont="1" applyFill="1" applyAlignment="1">
      <alignment horizontal="center"/>
    </xf>
    <xf numFmtId="0" fontId="7" fillId="34" borderId="0" xfId="0" applyFont="1" applyFill="1" applyAlignment="1">
      <alignment horizontal="center"/>
    </xf>
    <xf numFmtId="0" fontId="2" fillId="0" borderId="0" xfId="2" applyFont="1"/>
    <xf numFmtId="0" fontId="2" fillId="33" borderId="0" xfId="2" applyFont="1" applyFill="1"/>
    <xf numFmtId="0" fontId="3" fillId="0" borderId="0" xfId="2" applyFont="1"/>
    <xf numFmtId="0" fontId="3" fillId="33" borderId="0" xfId="2" applyFont="1" applyFill="1"/>
    <xf numFmtId="0" fontId="2" fillId="33" borderId="0" xfId="2" applyFont="1" applyFill="1" applyBorder="1"/>
    <xf numFmtId="3" fontId="7" fillId="34" borderId="0" xfId="2" applyNumberFormat="1" applyFont="1" applyFill="1" applyBorder="1" applyAlignment="1">
      <alignment vertical="top"/>
    </xf>
    <xf numFmtId="0" fontId="7" fillId="33" borderId="0" xfId="2" applyFont="1" applyFill="1" applyBorder="1" applyAlignment="1"/>
    <xf numFmtId="0" fontId="6" fillId="33" borderId="0" xfId="2" applyFont="1" applyFill="1" applyBorder="1" applyAlignment="1"/>
    <xf numFmtId="3" fontId="7" fillId="33" borderId="0" xfId="2" applyNumberFormat="1" applyFont="1" applyFill="1" applyBorder="1" applyAlignment="1">
      <alignment horizontal="right" vertical="center"/>
    </xf>
    <xf numFmtId="0" fontId="7" fillId="33" borderId="0" xfId="2" applyFont="1" applyFill="1" applyBorder="1"/>
    <xf numFmtId="0" fontId="6" fillId="33" borderId="0" xfId="2" applyFont="1" applyFill="1" applyBorder="1"/>
    <xf numFmtId="0" fontId="9" fillId="33" borderId="0" xfId="2" applyFont="1" applyFill="1" applyBorder="1" applyAlignment="1">
      <alignment wrapText="1"/>
    </xf>
    <xf numFmtId="0" fontId="32" fillId="0" borderId="0" xfId="0" applyFont="1"/>
    <xf numFmtId="0" fontId="32" fillId="0" borderId="0" xfId="0" applyFont="1" applyAlignment="1">
      <alignment horizontal="right"/>
    </xf>
    <xf numFmtId="0" fontId="34" fillId="0" borderId="0" xfId="326" applyFont="1"/>
    <xf numFmtId="0" fontId="6" fillId="0" borderId="0" xfId="0" applyFont="1" applyAlignment="1">
      <alignment horizontal="right"/>
    </xf>
    <xf numFmtId="0" fontId="2" fillId="0" borderId="0" xfId="2" applyFont="1"/>
    <xf numFmtId="0" fontId="2" fillId="33" borderId="0" xfId="2" applyFont="1" applyFill="1"/>
    <xf numFmtId="0" fontId="2" fillId="33" borderId="0" xfId="2" applyFont="1" applyFill="1" applyBorder="1"/>
    <xf numFmtId="0" fontId="6" fillId="33" borderId="0" xfId="2" applyFont="1" applyFill="1" applyBorder="1" applyAlignment="1"/>
    <xf numFmtId="3" fontId="7" fillId="33" borderId="0" xfId="2" applyNumberFormat="1" applyFont="1" applyFill="1" applyBorder="1" applyAlignment="1">
      <alignment horizontal="right" vertical="center"/>
    </xf>
    <xf numFmtId="0" fontId="7" fillId="33" borderId="0" xfId="2" applyFont="1" applyFill="1" applyBorder="1" applyAlignment="1">
      <alignment horizontal="right" vertical="center"/>
    </xf>
    <xf numFmtId="0" fontId="7" fillId="33" borderId="0" xfId="2" applyFont="1" applyFill="1" applyBorder="1" applyAlignment="1">
      <alignment horizontal="left" vertical="top"/>
    </xf>
    <xf numFmtId="0" fontId="7" fillId="37" borderId="0" xfId="2" applyFont="1" applyFill="1" applyBorder="1" applyAlignment="1">
      <alignment horizontal="center" vertical="top"/>
    </xf>
    <xf numFmtId="0" fontId="35" fillId="33" borderId="0" xfId="0" applyFont="1" applyFill="1"/>
    <xf numFmtId="3" fontId="5" fillId="35" borderId="0" xfId="2" applyNumberFormat="1" applyFont="1" applyFill="1" applyBorder="1" applyAlignment="1" applyProtection="1">
      <alignment horizontal="right" indent="2"/>
    </xf>
    <xf numFmtId="3" fontId="8" fillId="34" borderId="0" xfId="2" applyNumberFormat="1" applyFont="1" applyFill="1" applyBorder="1" applyAlignment="1" applyProtection="1">
      <alignment horizontal="right" indent="2"/>
    </xf>
    <xf numFmtId="3" fontId="5" fillId="33" borderId="0" xfId="2" applyNumberFormat="1" applyFont="1" applyFill="1" applyBorder="1" applyAlignment="1" applyProtection="1">
      <alignment horizontal="right" indent="2"/>
    </xf>
    <xf numFmtId="0" fontId="7" fillId="37" borderId="0" xfId="2" applyFont="1" applyFill="1" applyBorder="1" applyAlignment="1">
      <alignment vertical="top"/>
    </xf>
    <xf numFmtId="9" fontId="5" fillId="35" borderId="0" xfId="1" applyFont="1" applyFill="1" applyBorder="1" applyAlignment="1" applyProtection="1">
      <alignment horizontal="right" indent="1"/>
    </xf>
    <xf numFmtId="9" fontId="4" fillId="34" borderId="0" xfId="1" applyFont="1" applyFill="1" applyBorder="1" applyAlignment="1" applyProtection="1">
      <alignment horizontal="right" indent="1"/>
    </xf>
    <xf numFmtId="9" fontId="5" fillId="33" borderId="0" xfId="1" applyFont="1" applyFill="1" applyBorder="1" applyAlignment="1" applyProtection="1">
      <alignment horizontal="right" indent="1"/>
    </xf>
    <xf numFmtId="0" fontId="6" fillId="33" borderId="0" xfId="2" applyFont="1" applyFill="1" applyBorder="1" applyAlignment="1">
      <alignment horizontal="left" wrapText="1"/>
    </xf>
    <xf numFmtId="3" fontId="5" fillId="35" borderId="0" xfId="2" applyNumberFormat="1" applyFont="1" applyFill="1" applyBorder="1" applyAlignment="1" applyProtection="1">
      <alignment horizontal="right" vertical="center" indent="2"/>
    </xf>
    <xf numFmtId="3" fontId="5" fillId="33" borderId="0" xfId="2" applyNumberFormat="1" applyFont="1" applyFill="1" applyBorder="1" applyAlignment="1" applyProtection="1">
      <alignment horizontal="right" vertical="center" indent="2"/>
    </xf>
    <xf numFmtId="3" fontId="6" fillId="33" borderId="0" xfId="0" applyNumberFormat="1" applyFont="1" applyFill="1" applyBorder="1" applyAlignment="1">
      <alignment horizontal="right" indent="3"/>
    </xf>
    <xf numFmtId="3" fontId="6" fillId="33" borderId="0" xfId="0" applyNumberFormat="1" applyFont="1" applyFill="1" applyAlignment="1">
      <alignment horizontal="right" indent="3"/>
    </xf>
    <xf numFmtId="3" fontId="7" fillId="35" borderId="0" xfId="0" applyNumberFormat="1" applyFont="1" applyFill="1" applyBorder="1" applyAlignment="1">
      <alignment horizontal="right" indent="3"/>
    </xf>
    <xf numFmtId="3" fontId="7" fillId="35" borderId="0" xfId="0" applyNumberFormat="1" applyFont="1" applyFill="1" applyAlignment="1">
      <alignment horizontal="right" indent="3"/>
    </xf>
    <xf numFmtId="3" fontId="7" fillId="37" borderId="0" xfId="0" applyNumberFormat="1" applyFont="1" applyFill="1" applyBorder="1" applyAlignment="1">
      <alignment horizontal="right" indent="3"/>
    </xf>
    <xf numFmtId="3" fontId="7" fillId="37" borderId="0" xfId="0" applyNumberFormat="1" applyFont="1" applyFill="1" applyAlignment="1">
      <alignment horizontal="right" indent="3"/>
    </xf>
    <xf numFmtId="164" fontId="7" fillId="39" borderId="0" xfId="0" applyNumberFormat="1" applyFont="1" applyFill="1" applyBorder="1" applyAlignment="1">
      <alignment horizontal="right"/>
    </xf>
    <xf numFmtId="164" fontId="7" fillId="38" borderId="0" xfId="0" applyNumberFormat="1" applyFont="1" applyFill="1" applyBorder="1" applyAlignment="1">
      <alignment horizontal="right"/>
    </xf>
    <xf numFmtId="164" fontId="6" fillId="33" borderId="0" xfId="0" applyNumberFormat="1" applyFont="1" applyFill="1" applyBorder="1" applyAlignment="1">
      <alignment horizontal="right"/>
    </xf>
    <xf numFmtId="164" fontId="7" fillId="39" borderId="0" xfId="0" applyNumberFormat="1" applyFont="1" applyFill="1" applyAlignment="1">
      <alignment horizontal="right"/>
    </xf>
    <xf numFmtId="3" fontId="7" fillId="38" borderId="0" xfId="0" applyNumberFormat="1" applyFont="1" applyFill="1" applyBorder="1" applyAlignment="1">
      <alignment horizontal="right" indent="3"/>
    </xf>
    <xf numFmtId="3" fontId="7" fillId="38" borderId="0" xfId="0" applyNumberFormat="1" applyFont="1" applyFill="1" applyAlignment="1">
      <alignment horizontal="right" indent="3"/>
    </xf>
    <xf numFmtId="164" fontId="6" fillId="33" borderId="0" xfId="0" applyNumberFormat="1" applyFont="1" applyFill="1" applyBorder="1" applyAlignment="1">
      <alignment horizontal="right" indent="3"/>
    </xf>
    <xf numFmtId="164" fontId="7" fillId="38" borderId="0" xfId="0" applyNumberFormat="1" applyFont="1" applyFill="1" applyBorder="1" applyAlignment="1">
      <alignment horizontal="right" indent="3"/>
    </xf>
    <xf numFmtId="164" fontId="7" fillId="38" borderId="0" xfId="0" applyNumberFormat="1" applyFont="1" applyFill="1" applyAlignment="1">
      <alignment horizontal="right" indent="3"/>
    </xf>
    <xf numFmtId="164" fontId="7" fillId="39" borderId="0" xfId="0" applyNumberFormat="1" applyFont="1" applyFill="1" applyBorder="1" applyAlignment="1">
      <alignment horizontal="right" indent="3"/>
    </xf>
    <xf numFmtId="3" fontId="7" fillId="39" borderId="0" xfId="0" applyNumberFormat="1" applyFont="1" applyFill="1" applyAlignment="1">
      <alignment horizontal="right" indent="3"/>
    </xf>
    <xf numFmtId="3" fontId="7" fillId="39" borderId="0" xfId="0" applyNumberFormat="1" applyFont="1" applyFill="1" applyBorder="1" applyAlignment="1">
      <alignment horizontal="right" indent="3"/>
    </xf>
    <xf numFmtId="164" fontId="7" fillId="39" borderId="0" xfId="0" applyNumberFormat="1" applyFont="1" applyFill="1" applyAlignment="1">
      <alignment horizontal="right" indent="3"/>
    </xf>
    <xf numFmtId="164" fontId="6" fillId="33" borderId="0" xfId="0" applyNumberFormat="1" applyFont="1" applyFill="1" applyAlignment="1">
      <alignment horizontal="right"/>
    </xf>
    <xf numFmtId="164" fontId="6" fillId="33" borderId="0" xfId="0" applyNumberFormat="1" applyFont="1" applyFill="1" applyAlignment="1">
      <alignment horizontal="right" indent="3"/>
    </xf>
    <xf numFmtId="0" fontId="31" fillId="33" borderId="0" xfId="2" applyFont="1" applyFill="1" applyBorder="1"/>
    <xf numFmtId="0" fontId="6" fillId="33" borderId="0" xfId="2" applyFont="1" applyFill="1"/>
    <xf numFmtId="0" fontId="6" fillId="0" borderId="0" xfId="2" applyFont="1"/>
    <xf numFmtId="0" fontId="7" fillId="37" borderId="0" xfId="2" applyFont="1" applyFill="1" applyBorder="1"/>
    <xf numFmtId="9" fontId="4" fillId="37" borderId="0" xfId="1" applyFont="1" applyFill="1" applyBorder="1" applyAlignment="1" applyProtection="1">
      <alignment horizontal="right" indent="1"/>
    </xf>
    <xf numFmtId="0" fontId="2" fillId="33" borderId="0" xfId="2" applyFont="1" applyFill="1" applyAlignment="1">
      <alignment horizontal="center"/>
    </xf>
    <xf numFmtId="0" fontId="31" fillId="35" borderId="0" xfId="2" applyFont="1" applyFill="1" applyBorder="1"/>
    <xf numFmtId="0" fontId="31" fillId="35" borderId="0" xfId="2" applyFont="1" applyFill="1"/>
    <xf numFmtId="0" fontId="8" fillId="37" borderId="0" xfId="2" applyFont="1" applyFill="1"/>
    <xf numFmtId="0" fontId="31" fillId="33" borderId="0" xfId="2" applyFont="1" applyFill="1"/>
    <xf numFmtId="0" fontId="4" fillId="36" borderId="0" xfId="278" applyNumberFormat="1" applyFont="1" applyFill="1" applyBorder="1" applyAlignment="1" applyProtection="1"/>
    <xf numFmtId="0" fontId="7" fillId="33" borderId="0" xfId="2" applyFont="1" applyFill="1" applyBorder="1" applyAlignment="1">
      <alignment horizontal="center"/>
    </xf>
    <xf numFmtId="3" fontId="5" fillId="35" borderId="0" xfId="2" applyNumberFormat="1" applyFont="1" applyFill="1" applyBorder="1" applyAlignment="1" applyProtection="1">
      <alignment horizontal="right" indent="1"/>
    </xf>
    <xf numFmtId="3" fontId="8" fillId="34" borderId="0" xfId="2" applyNumberFormat="1" applyFont="1" applyFill="1" applyBorder="1" applyAlignment="1" applyProtection="1">
      <alignment horizontal="right" indent="1"/>
    </xf>
    <xf numFmtId="3" fontId="5" fillId="33" borderId="0" xfId="2" applyNumberFormat="1" applyFont="1" applyFill="1" applyBorder="1" applyAlignment="1" applyProtection="1">
      <alignment horizontal="right" indent="1"/>
    </xf>
    <xf numFmtId="3" fontId="5" fillId="33" borderId="0" xfId="2" applyNumberFormat="1" applyFont="1" applyFill="1" applyBorder="1" applyAlignment="1" applyProtection="1">
      <alignment horizontal="right" vertical="top" indent="1"/>
    </xf>
    <xf numFmtId="3" fontId="4" fillId="34" borderId="0" xfId="2" applyNumberFormat="1" applyFont="1" applyFill="1" applyBorder="1" applyAlignment="1" applyProtection="1">
      <alignment horizontal="right" vertical="top" indent="1"/>
    </xf>
    <xf numFmtId="3" fontId="5" fillId="35" borderId="0" xfId="2" applyNumberFormat="1" applyFont="1" applyFill="1" applyBorder="1" applyAlignment="1" applyProtection="1">
      <alignment horizontal="right" vertical="top" indent="1"/>
    </xf>
    <xf numFmtId="3" fontId="6" fillId="33" borderId="0" xfId="0" applyNumberFormat="1" applyFont="1" applyFill="1" applyBorder="1" applyAlignment="1">
      <alignment horizontal="right" indent="2"/>
    </xf>
    <xf numFmtId="3" fontId="6" fillId="33" borderId="0" xfId="0" applyNumberFormat="1" applyFont="1" applyFill="1" applyAlignment="1">
      <alignment horizontal="right" indent="2"/>
    </xf>
    <xf numFmtId="3" fontId="7" fillId="35" borderId="0" xfId="0" applyNumberFormat="1" applyFont="1" applyFill="1" applyBorder="1" applyAlignment="1">
      <alignment horizontal="right" indent="2"/>
    </xf>
    <xf numFmtId="3" fontId="7" fillId="35" borderId="0" xfId="0" applyNumberFormat="1" applyFont="1" applyFill="1" applyAlignment="1">
      <alignment horizontal="right" indent="2"/>
    </xf>
    <xf numFmtId="3" fontId="7" fillId="37" borderId="0" xfId="0" applyNumberFormat="1" applyFont="1" applyFill="1" applyBorder="1" applyAlignment="1">
      <alignment horizontal="right" indent="2"/>
    </xf>
    <xf numFmtId="3" fontId="7" fillId="37" borderId="0" xfId="0" applyNumberFormat="1" applyFont="1" applyFill="1" applyAlignment="1">
      <alignment horizontal="right" indent="2"/>
    </xf>
    <xf numFmtId="3" fontId="7" fillId="38" borderId="0" xfId="0" applyNumberFormat="1" applyFont="1" applyFill="1" applyBorder="1" applyAlignment="1">
      <alignment horizontal="right" indent="2"/>
    </xf>
    <xf numFmtId="3" fontId="7" fillId="38" borderId="0" xfId="0" applyNumberFormat="1" applyFont="1" applyFill="1" applyAlignment="1">
      <alignment horizontal="right" indent="2"/>
    </xf>
    <xf numFmtId="164" fontId="6" fillId="33" borderId="0" xfId="0" applyNumberFormat="1" applyFont="1" applyFill="1" applyBorder="1" applyAlignment="1">
      <alignment horizontal="right" indent="2"/>
    </xf>
    <xf numFmtId="164" fontId="7" fillId="38" borderId="0" xfId="0" applyNumberFormat="1" applyFont="1" applyFill="1" applyBorder="1" applyAlignment="1">
      <alignment horizontal="right" indent="2"/>
    </xf>
    <xf numFmtId="164" fontId="7" fillId="38" borderId="0" xfId="0" applyNumberFormat="1" applyFont="1" applyFill="1" applyAlignment="1">
      <alignment horizontal="right" indent="2"/>
    </xf>
    <xf numFmtId="164" fontId="7" fillId="39" borderId="0" xfId="0" applyNumberFormat="1" applyFont="1" applyFill="1" applyBorder="1" applyAlignment="1">
      <alignment horizontal="right" indent="2"/>
    </xf>
    <xf numFmtId="3" fontId="7" fillId="39" borderId="0" xfId="0" applyNumberFormat="1" applyFont="1" applyFill="1" applyAlignment="1">
      <alignment horizontal="right" indent="2"/>
    </xf>
    <xf numFmtId="3" fontId="7" fillId="39" borderId="0" xfId="0" applyNumberFormat="1" applyFont="1" applyFill="1" applyBorder="1" applyAlignment="1">
      <alignment horizontal="right" indent="2"/>
    </xf>
    <xf numFmtId="164" fontId="7" fillId="39" borderId="0" xfId="0" applyNumberFormat="1" applyFont="1" applyFill="1" applyAlignment="1">
      <alignment horizontal="right" indent="2"/>
    </xf>
    <xf numFmtId="164" fontId="6" fillId="33" borderId="0" xfId="0" applyNumberFormat="1" applyFont="1" applyFill="1" applyAlignment="1">
      <alignment horizontal="right" indent="2"/>
    </xf>
    <xf numFmtId="3" fontId="5" fillId="35" borderId="0" xfId="278" applyNumberFormat="1" applyFont="1" applyFill="1" applyBorder="1" applyAlignment="1" applyProtection="1">
      <alignment horizontal="right" vertical="top" indent="1"/>
    </xf>
    <xf numFmtId="3" fontId="5" fillId="36" borderId="0" xfId="278" applyNumberFormat="1" applyFont="1" applyFill="1" applyBorder="1" applyAlignment="1" applyProtection="1">
      <alignment horizontal="right" vertical="top" indent="1"/>
    </xf>
    <xf numFmtId="3" fontId="5" fillId="35" borderId="0" xfId="278" quotePrefix="1" applyNumberFormat="1" applyFont="1" applyFill="1" applyBorder="1" applyAlignment="1" applyProtection="1">
      <alignment horizontal="right" vertical="top" indent="1"/>
    </xf>
    <xf numFmtId="3" fontId="4" fillId="35" borderId="0" xfId="278" applyNumberFormat="1" applyFont="1" applyFill="1" applyBorder="1" applyAlignment="1" applyProtection="1">
      <alignment horizontal="right" vertical="top" indent="1"/>
    </xf>
    <xf numFmtId="3" fontId="4" fillId="37" borderId="0" xfId="278" applyNumberFormat="1" applyFont="1" applyFill="1" applyBorder="1" applyAlignment="1" applyProtection="1">
      <alignment horizontal="right" vertical="top" indent="1"/>
    </xf>
    <xf numFmtId="3" fontId="4" fillId="33" borderId="0" xfId="2" applyNumberFormat="1" applyFont="1" applyFill="1" applyBorder="1" applyAlignment="1" applyProtection="1">
      <alignment horizontal="right" indent="1"/>
    </xf>
    <xf numFmtId="3" fontId="4" fillId="33" borderId="0" xfId="2" applyNumberFormat="1" applyFont="1" applyFill="1" applyBorder="1" applyAlignment="1" applyProtection="1">
      <alignment horizontal="right" indent="2"/>
    </xf>
    <xf numFmtId="0" fontId="4" fillId="33" borderId="0" xfId="278" applyNumberFormat="1" applyFont="1" applyFill="1" applyBorder="1" applyAlignment="1" applyProtection="1">
      <alignment horizontal="right" indent="1"/>
    </xf>
    <xf numFmtId="0" fontId="7" fillId="0" borderId="0" xfId="0" applyFont="1"/>
    <xf numFmtId="0" fontId="8" fillId="33" borderId="0" xfId="2" applyFont="1" applyFill="1" applyBorder="1" applyAlignment="1"/>
    <xf numFmtId="0" fontId="7" fillId="37" borderId="0" xfId="0" applyFont="1" applyFill="1" applyAlignment="1">
      <alignment horizontal="center" vertical="top" wrapText="1"/>
    </xf>
    <xf numFmtId="3" fontId="5" fillId="33" borderId="0" xfId="2" applyNumberFormat="1" applyFont="1" applyFill="1" applyBorder="1" applyAlignment="1" applyProtection="1">
      <alignment horizontal="right" vertical="center" indent="1"/>
    </xf>
    <xf numFmtId="3" fontId="5" fillId="35" borderId="0" xfId="2" applyNumberFormat="1" applyFont="1" applyFill="1" applyBorder="1" applyAlignment="1" applyProtection="1">
      <alignment horizontal="right" vertical="center" indent="1"/>
    </xf>
    <xf numFmtId="9" fontId="5" fillId="35" borderId="0" xfId="1" applyFont="1" applyFill="1" applyBorder="1" applyAlignment="1" applyProtection="1">
      <alignment horizontal="right" vertical="center" indent="1"/>
    </xf>
    <xf numFmtId="9" fontId="5" fillId="33" borderId="0" xfId="1" applyFont="1" applyFill="1" applyBorder="1" applyAlignment="1" applyProtection="1">
      <alignment horizontal="right" vertical="center" indent="1"/>
    </xf>
    <xf numFmtId="0" fontId="7" fillId="34" borderId="0" xfId="2" applyFont="1" applyFill="1" applyBorder="1" applyAlignment="1">
      <alignment horizontal="center" vertical="top"/>
    </xf>
    <xf numFmtId="0" fontId="7" fillId="34" borderId="0" xfId="0" applyFont="1" applyFill="1" applyAlignment="1">
      <alignment horizontal="center"/>
    </xf>
    <xf numFmtId="0" fontId="7" fillId="40" borderId="0" xfId="0" applyFont="1" applyFill="1" applyAlignment="1">
      <alignment horizontal="center"/>
    </xf>
    <xf numFmtId="0" fontId="7" fillId="33" borderId="0" xfId="2" applyFont="1" applyFill="1" applyBorder="1" applyAlignment="1">
      <alignment horizontal="center"/>
    </xf>
    <xf numFmtId="0" fontId="7" fillId="34" borderId="0" xfId="2" applyFont="1" applyFill="1" applyBorder="1" applyAlignment="1">
      <alignment horizontal="center"/>
    </xf>
    <xf numFmtId="0" fontId="4" fillId="34" borderId="0" xfId="278" applyNumberFormat="1" applyFont="1" applyFill="1" applyBorder="1" applyAlignment="1" applyProtection="1">
      <alignment horizontal="center"/>
    </xf>
    <xf numFmtId="0" fontId="28" fillId="0" borderId="0" xfId="0" applyFont="1"/>
    <xf numFmtId="0" fontId="36" fillId="0" borderId="0" xfId="0" applyFont="1" applyAlignment="1">
      <alignment horizontal="left" vertical="center" indent="2"/>
    </xf>
    <xf numFmtId="0" fontId="36" fillId="0" borderId="0" xfId="0" applyFont="1" applyAlignment="1">
      <alignment horizontal="left" vertical="center" wrapText="1" indent="2"/>
    </xf>
    <xf numFmtId="0" fontId="0" fillId="0" borderId="0" xfId="0" applyAlignment="1">
      <alignment horizontal="left" indent="2"/>
    </xf>
    <xf numFmtId="0" fontId="36" fillId="0" borderId="0" xfId="0" applyFont="1" applyAlignment="1">
      <alignment horizontal="left" vertical="center" indent="6"/>
    </xf>
    <xf numFmtId="0" fontId="36" fillId="0" borderId="0" xfId="0" applyFont="1" applyAlignment="1">
      <alignment horizontal="left" vertical="center" wrapText="1" indent="6"/>
    </xf>
    <xf numFmtId="0" fontId="36" fillId="0" borderId="0" xfId="0" applyFont="1" applyAlignment="1">
      <alignment horizontal="left" wrapText="1" indent="6"/>
    </xf>
    <xf numFmtId="0" fontId="36" fillId="0" borderId="0" xfId="0" applyFont="1" applyAlignment="1">
      <alignment vertical="center"/>
    </xf>
    <xf numFmtId="0" fontId="37" fillId="0" borderId="0" xfId="0" applyFont="1" applyAlignment="1">
      <alignment vertical="center"/>
    </xf>
    <xf numFmtId="0" fontId="39" fillId="0" borderId="0" xfId="0" applyFont="1" applyAlignment="1">
      <alignment vertical="center"/>
    </xf>
    <xf numFmtId="0" fontId="0" fillId="0" borderId="0" xfId="0" applyAlignment="1">
      <alignment horizontal="left"/>
    </xf>
    <xf numFmtId="0" fontId="37" fillId="0" borderId="0" xfId="0" applyFont="1" applyAlignment="1">
      <alignment horizontal="left" vertical="center" wrapText="1"/>
    </xf>
    <xf numFmtId="0" fontId="26" fillId="0" borderId="0" xfId="0" applyFont="1" applyAlignment="1">
      <alignment vertical="center"/>
    </xf>
  </cellXfs>
  <cellStyles count="327">
    <cellStyle name="20% - Accent1 10" xfId="3"/>
    <cellStyle name="20% - Accent1 11" xfId="4"/>
    <cellStyle name="20% - Accent1 12" xfId="5"/>
    <cellStyle name="20% - Accent1 13" xfId="6"/>
    <cellStyle name="20% - Accent1 14" xfId="7"/>
    <cellStyle name="20% - Accent1 15" xfId="8"/>
    <cellStyle name="20% - Accent1 2" xfId="9"/>
    <cellStyle name="20% - Accent1 2 2" xfId="10"/>
    <cellStyle name="20% - Accent1 2 2 2" xfId="11"/>
    <cellStyle name="20% - Accent1 2 3" xfId="12"/>
    <cellStyle name="20% - Accent1 3" xfId="13"/>
    <cellStyle name="20% - Accent1 3 2" xfId="14"/>
    <cellStyle name="20% - Accent1 4" xfId="15"/>
    <cellStyle name="20% - Accent1 4 2" xfId="16"/>
    <cellStyle name="20% - Accent1 5" xfId="17"/>
    <cellStyle name="20% - Accent1 6" xfId="18"/>
    <cellStyle name="20% - Accent1 7" xfId="19"/>
    <cellStyle name="20% - Accent1 8" xfId="20"/>
    <cellStyle name="20% - Accent1 9" xfId="21"/>
    <cellStyle name="20% - Accent2 10" xfId="22"/>
    <cellStyle name="20% - Accent2 11" xfId="23"/>
    <cellStyle name="20% - Accent2 12" xfId="24"/>
    <cellStyle name="20% - Accent2 13" xfId="25"/>
    <cellStyle name="20% - Accent2 14" xfId="26"/>
    <cellStyle name="20% - Accent2 15" xfId="27"/>
    <cellStyle name="20% - Accent2 2" xfId="28"/>
    <cellStyle name="20% - Accent2 2 2" xfId="29"/>
    <cellStyle name="20% - Accent2 2 2 2" xfId="30"/>
    <cellStyle name="20% - Accent2 2 3" xfId="31"/>
    <cellStyle name="20% - Accent2 3" xfId="32"/>
    <cellStyle name="20% - Accent2 3 2" xfId="33"/>
    <cellStyle name="20% - Accent2 4" xfId="34"/>
    <cellStyle name="20% - Accent2 4 2" xfId="35"/>
    <cellStyle name="20% - Accent2 5" xfId="36"/>
    <cellStyle name="20% - Accent2 6" xfId="37"/>
    <cellStyle name="20% - Accent2 7" xfId="38"/>
    <cellStyle name="20% - Accent2 8" xfId="39"/>
    <cellStyle name="20% - Accent2 9" xfId="40"/>
    <cellStyle name="20% - Accent3 10" xfId="41"/>
    <cellStyle name="20% - Accent3 11" xfId="42"/>
    <cellStyle name="20% - Accent3 12" xfId="43"/>
    <cellStyle name="20% - Accent3 13" xfId="44"/>
    <cellStyle name="20% - Accent3 14" xfId="45"/>
    <cellStyle name="20% - Accent3 15" xfId="46"/>
    <cellStyle name="20% - Accent3 2" xfId="47"/>
    <cellStyle name="20% - Accent3 2 2" xfId="48"/>
    <cellStyle name="20% - Accent3 2 2 2" xfId="49"/>
    <cellStyle name="20% - Accent3 2 3" xfId="50"/>
    <cellStyle name="20% - Accent3 3" xfId="51"/>
    <cellStyle name="20% - Accent3 3 2" xfId="52"/>
    <cellStyle name="20% - Accent3 4" xfId="53"/>
    <cellStyle name="20% - Accent3 4 2" xfId="54"/>
    <cellStyle name="20% - Accent3 5" xfId="55"/>
    <cellStyle name="20% - Accent3 6" xfId="56"/>
    <cellStyle name="20% - Accent3 7" xfId="57"/>
    <cellStyle name="20% - Accent3 8" xfId="58"/>
    <cellStyle name="20% - Accent3 9" xfId="59"/>
    <cellStyle name="20% - Accent4 10" xfId="60"/>
    <cellStyle name="20% - Accent4 11" xfId="61"/>
    <cellStyle name="20% - Accent4 12" xfId="62"/>
    <cellStyle name="20% - Accent4 13" xfId="63"/>
    <cellStyle name="20% - Accent4 14" xfId="64"/>
    <cellStyle name="20% - Accent4 15" xfId="65"/>
    <cellStyle name="20% - Accent4 2" xfId="66"/>
    <cellStyle name="20% - Accent4 2 2" xfId="67"/>
    <cellStyle name="20% - Accent4 2 2 2" xfId="68"/>
    <cellStyle name="20% - Accent4 2 3" xfId="69"/>
    <cellStyle name="20% - Accent4 3" xfId="70"/>
    <cellStyle name="20% - Accent4 3 2" xfId="71"/>
    <cellStyle name="20% - Accent4 4" xfId="72"/>
    <cellStyle name="20% - Accent4 4 2" xfId="73"/>
    <cellStyle name="20% - Accent4 5" xfId="74"/>
    <cellStyle name="20% - Accent4 6" xfId="75"/>
    <cellStyle name="20% - Accent4 7" xfId="76"/>
    <cellStyle name="20% - Accent4 8" xfId="77"/>
    <cellStyle name="20% - Accent4 9" xfId="78"/>
    <cellStyle name="20% - Accent5 10" xfId="79"/>
    <cellStyle name="20% - Accent5 11" xfId="80"/>
    <cellStyle name="20% - Accent5 12" xfId="81"/>
    <cellStyle name="20% - Accent5 13" xfId="82"/>
    <cellStyle name="20% - Accent5 14" xfId="83"/>
    <cellStyle name="20% - Accent5 15" xfId="84"/>
    <cellStyle name="20% - Accent5 2" xfId="85"/>
    <cellStyle name="20% - Accent5 2 2" xfId="86"/>
    <cellStyle name="20% - Accent5 2 2 2" xfId="87"/>
    <cellStyle name="20% - Accent5 2 3" xfId="88"/>
    <cellStyle name="20% - Accent5 3" xfId="89"/>
    <cellStyle name="20% - Accent5 3 2" xfId="90"/>
    <cellStyle name="20% - Accent5 4" xfId="91"/>
    <cellStyle name="20% - Accent5 4 2" xfId="92"/>
    <cellStyle name="20% - Accent5 5" xfId="93"/>
    <cellStyle name="20% - Accent5 6" xfId="94"/>
    <cellStyle name="20% - Accent5 7" xfId="95"/>
    <cellStyle name="20% - Accent5 8" xfId="96"/>
    <cellStyle name="20% - Accent5 9" xfId="97"/>
    <cellStyle name="20% - Accent6 10" xfId="98"/>
    <cellStyle name="20% - Accent6 11" xfId="99"/>
    <cellStyle name="20% - Accent6 12" xfId="100"/>
    <cellStyle name="20% - Accent6 13" xfId="101"/>
    <cellStyle name="20% - Accent6 14" xfId="102"/>
    <cellStyle name="20% - Accent6 15" xfId="103"/>
    <cellStyle name="20% - Accent6 2" xfId="104"/>
    <cellStyle name="20% - Accent6 2 2" xfId="105"/>
    <cellStyle name="20% - Accent6 2 2 2" xfId="106"/>
    <cellStyle name="20% - Accent6 2 3" xfId="107"/>
    <cellStyle name="20% - Accent6 3" xfId="108"/>
    <cellStyle name="20% - Accent6 3 2" xfId="109"/>
    <cellStyle name="20% - Accent6 4" xfId="110"/>
    <cellStyle name="20% - Accent6 4 2" xfId="111"/>
    <cellStyle name="20% - Accent6 5" xfId="112"/>
    <cellStyle name="20% - Accent6 6" xfId="113"/>
    <cellStyle name="20% - Accent6 7" xfId="114"/>
    <cellStyle name="20% - Accent6 8" xfId="115"/>
    <cellStyle name="20% - Accent6 9" xfId="116"/>
    <cellStyle name="40% - Accent1 10" xfId="117"/>
    <cellStyle name="40% - Accent1 11" xfId="118"/>
    <cellStyle name="40% - Accent1 12" xfId="119"/>
    <cellStyle name="40% - Accent1 13" xfId="120"/>
    <cellStyle name="40% - Accent1 14" xfId="121"/>
    <cellStyle name="40% - Accent1 15" xfId="122"/>
    <cellStyle name="40% - Accent1 2" xfId="123"/>
    <cellStyle name="40% - Accent1 2 2" xfId="124"/>
    <cellStyle name="40% - Accent1 2 2 2" xfId="125"/>
    <cellStyle name="40% - Accent1 2 3" xfId="126"/>
    <cellStyle name="40% - Accent1 3" xfId="127"/>
    <cellStyle name="40% - Accent1 3 2" xfId="128"/>
    <cellStyle name="40% - Accent1 4" xfId="129"/>
    <cellStyle name="40% - Accent1 4 2" xfId="130"/>
    <cellStyle name="40% - Accent1 5" xfId="131"/>
    <cellStyle name="40% - Accent1 6" xfId="132"/>
    <cellStyle name="40% - Accent1 7" xfId="133"/>
    <cellStyle name="40% - Accent1 8" xfId="134"/>
    <cellStyle name="40% - Accent1 9" xfId="135"/>
    <cellStyle name="40% - Accent2 10" xfId="136"/>
    <cellStyle name="40% - Accent2 11" xfId="137"/>
    <cellStyle name="40% - Accent2 12" xfId="138"/>
    <cellStyle name="40% - Accent2 13" xfId="139"/>
    <cellStyle name="40% - Accent2 14" xfId="140"/>
    <cellStyle name="40% - Accent2 15" xfId="141"/>
    <cellStyle name="40% - Accent2 2" xfId="142"/>
    <cellStyle name="40% - Accent2 2 2" xfId="143"/>
    <cellStyle name="40% - Accent2 2 2 2" xfId="144"/>
    <cellStyle name="40% - Accent2 2 3" xfId="145"/>
    <cellStyle name="40% - Accent2 3" xfId="146"/>
    <cellStyle name="40% - Accent2 3 2" xfId="147"/>
    <cellStyle name="40% - Accent2 4" xfId="148"/>
    <cellStyle name="40% - Accent2 4 2" xfId="149"/>
    <cellStyle name="40% - Accent2 5" xfId="150"/>
    <cellStyle name="40% - Accent2 6" xfId="151"/>
    <cellStyle name="40% - Accent2 7" xfId="152"/>
    <cellStyle name="40% - Accent2 8" xfId="153"/>
    <cellStyle name="40% - Accent2 9" xfId="154"/>
    <cellStyle name="40% - Accent3 10" xfId="155"/>
    <cellStyle name="40% - Accent3 11" xfId="156"/>
    <cellStyle name="40% - Accent3 12" xfId="157"/>
    <cellStyle name="40% - Accent3 13" xfId="158"/>
    <cellStyle name="40% - Accent3 14" xfId="159"/>
    <cellStyle name="40% - Accent3 15" xfId="160"/>
    <cellStyle name="40% - Accent3 2" xfId="161"/>
    <cellStyle name="40% - Accent3 2 2" xfId="162"/>
    <cellStyle name="40% - Accent3 2 2 2" xfId="163"/>
    <cellStyle name="40% - Accent3 2 3" xfId="164"/>
    <cellStyle name="40% - Accent3 3" xfId="165"/>
    <cellStyle name="40% - Accent3 3 2" xfId="166"/>
    <cellStyle name="40% - Accent3 4" xfId="167"/>
    <cellStyle name="40% - Accent3 4 2" xfId="168"/>
    <cellStyle name="40% - Accent3 5" xfId="169"/>
    <cellStyle name="40% - Accent3 6" xfId="170"/>
    <cellStyle name="40% - Accent3 7" xfId="171"/>
    <cellStyle name="40% - Accent3 8" xfId="172"/>
    <cellStyle name="40% - Accent3 9" xfId="173"/>
    <cellStyle name="40% - Accent4 10" xfId="174"/>
    <cellStyle name="40% - Accent4 11" xfId="175"/>
    <cellStyle name="40% - Accent4 12" xfId="176"/>
    <cellStyle name="40% - Accent4 13" xfId="177"/>
    <cellStyle name="40% - Accent4 14" xfId="178"/>
    <cellStyle name="40% - Accent4 15" xfId="179"/>
    <cellStyle name="40% - Accent4 2" xfId="180"/>
    <cellStyle name="40% - Accent4 2 2" xfId="181"/>
    <cellStyle name="40% - Accent4 2 2 2" xfId="182"/>
    <cellStyle name="40% - Accent4 2 3" xfId="183"/>
    <cellStyle name="40% - Accent4 3" xfId="184"/>
    <cellStyle name="40% - Accent4 3 2" xfId="185"/>
    <cellStyle name="40% - Accent4 4" xfId="186"/>
    <cellStyle name="40% - Accent4 4 2" xfId="187"/>
    <cellStyle name="40% - Accent4 5" xfId="188"/>
    <cellStyle name="40% - Accent4 6" xfId="189"/>
    <cellStyle name="40% - Accent4 7" xfId="190"/>
    <cellStyle name="40% - Accent4 8" xfId="191"/>
    <cellStyle name="40% - Accent4 9" xfId="192"/>
    <cellStyle name="40% - Accent5 10" xfId="193"/>
    <cellStyle name="40% - Accent5 11" xfId="194"/>
    <cellStyle name="40% - Accent5 12" xfId="195"/>
    <cellStyle name="40% - Accent5 13" xfId="196"/>
    <cellStyle name="40% - Accent5 14" xfId="197"/>
    <cellStyle name="40% - Accent5 15" xfId="198"/>
    <cellStyle name="40% - Accent5 2" xfId="199"/>
    <cellStyle name="40% - Accent5 2 2" xfId="200"/>
    <cellStyle name="40% - Accent5 2 2 2" xfId="201"/>
    <cellStyle name="40% - Accent5 2 3" xfId="202"/>
    <cellStyle name="40% - Accent5 3" xfId="203"/>
    <cellStyle name="40% - Accent5 3 2" xfId="204"/>
    <cellStyle name="40% - Accent5 4" xfId="205"/>
    <cellStyle name="40% - Accent5 4 2" xfId="206"/>
    <cellStyle name="40% - Accent5 5" xfId="207"/>
    <cellStyle name="40% - Accent5 6" xfId="208"/>
    <cellStyle name="40% - Accent5 7" xfId="209"/>
    <cellStyle name="40% - Accent5 8" xfId="210"/>
    <cellStyle name="40% - Accent5 9" xfId="211"/>
    <cellStyle name="40% - Accent6 10" xfId="212"/>
    <cellStyle name="40% - Accent6 11" xfId="213"/>
    <cellStyle name="40% - Accent6 12" xfId="214"/>
    <cellStyle name="40% - Accent6 13" xfId="215"/>
    <cellStyle name="40% - Accent6 14" xfId="216"/>
    <cellStyle name="40% - Accent6 15" xfId="217"/>
    <cellStyle name="40% - Accent6 2" xfId="218"/>
    <cellStyle name="40% - Accent6 2 2" xfId="219"/>
    <cellStyle name="40% - Accent6 2 2 2" xfId="220"/>
    <cellStyle name="40% - Accent6 2 3" xfId="221"/>
    <cellStyle name="40% - Accent6 3" xfId="222"/>
    <cellStyle name="40% - Accent6 3 2" xfId="223"/>
    <cellStyle name="40% - Accent6 4" xfId="224"/>
    <cellStyle name="40% - Accent6 4 2" xfId="225"/>
    <cellStyle name="40% - Accent6 5" xfId="226"/>
    <cellStyle name="40% - Accent6 6" xfId="227"/>
    <cellStyle name="40% - Accent6 7" xfId="228"/>
    <cellStyle name="40% - Accent6 8" xfId="229"/>
    <cellStyle name="40% - Accent6 9" xfId="230"/>
    <cellStyle name="60% - Accent1 2" xfId="231"/>
    <cellStyle name="60% - Accent2 2" xfId="232"/>
    <cellStyle name="60% - Accent3 2" xfId="233"/>
    <cellStyle name="60% - Accent4 2" xfId="234"/>
    <cellStyle name="60% - Accent5 2" xfId="235"/>
    <cellStyle name="60% - Accent6 2" xfId="236"/>
    <cellStyle name="Accent1 2" xfId="237"/>
    <cellStyle name="Accent2 2" xfId="238"/>
    <cellStyle name="Accent3 2" xfId="239"/>
    <cellStyle name="Accent4 2" xfId="240"/>
    <cellStyle name="Accent5 2" xfId="241"/>
    <cellStyle name="Accent6 2" xfId="242"/>
    <cellStyle name="Bad 2" xfId="243"/>
    <cellStyle name="Calculation 2" xfId="244"/>
    <cellStyle name="Check Cell 2" xfId="245"/>
    <cellStyle name="Column Hi lite" xfId="246"/>
    <cellStyle name="Comma 2" xfId="247"/>
    <cellStyle name="Comma 2 2" xfId="248"/>
    <cellStyle name="Comma 2 2 2" xfId="249"/>
    <cellStyle name="Comma 2 3" xfId="250"/>
    <cellStyle name="Comma 3" xfId="251"/>
    <cellStyle name="Comma 3 2" xfId="252"/>
    <cellStyle name="Comma 4" xfId="253"/>
    <cellStyle name="Comma 5" xfId="254"/>
    <cellStyle name="Comma 6" xfId="255"/>
    <cellStyle name="Comma 7" xfId="256"/>
    <cellStyle name="Currency 2" xfId="257"/>
    <cellStyle name="Currency 3" xfId="258"/>
    <cellStyle name="Currency 4" xfId="259"/>
    <cellStyle name="Explanatory Text 2" xfId="260"/>
    <cellStyle name="Good 2" xfId="261"/>
    <cellStyle name="Heading 1 2" xfId="262"/>
    <cellStyle name="Heading 2 2" xfId="263"/>
    <cellStyle name="Heading 3 2" xfId="264"/>
    <cellStyle name="Heading 4 2" xfId="265"/>
    <cellStyle name="Hyperlink" xfId="326" builtinId="8"/>
    <cellStyle name="Input 2" xfId="266"/>
    <cellStyle name="Linked Cell 2" xfId="267"/>
    <cellStyle name="Neutral 2" xfId="268"/>
    <cellStyle name="Normal" xfId="0" builtinId="0"/>
    <cellStyle name="Normal 10" xfId="269"/>
    <cellStyle name="Normal 11" xfId="270"/>
    <cellStyle name="Normal 12" xfId="271"/>
    <cellStyle name="Normal 13" xfId="272"/>
    <cellStyle name="Normal 14" xfId="273"/>
    <cellStyle name="Normal 15" xfId="274"/>
    <cellStyle name="Normal 16" xfId="275"/>
    <cellStyle name="Normal 17" xfId="276"/>
    <cellStyle name="Normal 18" xfId="277"/>
    <cellStyle name="Normal 19" xfId="278"/>
    <cellStyle name="Normal 2" xfId="279"/>
    <cellStyle name="Normal 2 2" xfId="280"/>
    <cellStyle name="Normal 2 2 2" xfId="281"/>
    <cellStyle name="Normal 2 3" xfId="282"/>
    <cellStyle name="Normal 2 3 2" xfId="283"/>
    <cellStyle name="Normal 2 4" xfId="284"/>
    <cellStyle name="Normal 2 5" xfId="285"/>
    <cellStyle name="Normal 3" xfId="286"/>
    <cellStyle name="Normal 3 2" xfId="287"/>
    <cellStyle name="Normal 3 2 2" xfId="288"/>
    <cellStyle name="Normal 3 3" xfId="289"/>
    <cellStyle name="Normal 4" xfId="290"/>
    <cellStyle name="Normal 4 2" xfId="291"/>
    <cellStyle name="Normal 5" xfId="292"/>
    <cellStyle name="Normal 6" xfId="293"/>
    <cellStyle name="Normal 7" xfId="294"/>
    <cellStyle name="Normal 8" xfId="295"/>
    <cellStyle name="Normal 9" xfId="2"/>
    <cellStyle name="Note 10" xfId="296"/>
    <cellStyle name="Note 11" xfId="297"/>
    <cellStyle name="Note 12" xfId="298"/>
    <cellStyle name="Note 13" xfId="299"/>
    <cellStyle name="Note 2" xfId="300"/>
    <cellStyle name="Note 2 2" xfId="301"/>
    <cellStyle name="Note 2 2 2" xfId="302"/>
    <cellStyle name="Note 2 3" xfId="303"/>
    <cellStyle name="Note 2 3 2" xfId="304"/>
    <cellStyle name="Note 2 4" xfId="305"/>
    <cellStyle name="Note 2 5" xfId="306"/>
    <cellStyle name="Note 3" xfId="307"/>
    <cellStyle name="Note 3 2" xfId="308"/>
    <cellStyle name="Note 3 2 2" xfId="309"/>
    <cellStyle name="Note 3 3" xfId="310"/>
    <cellStyle name="Note 4" xfId="311"/>
    <cellStyle name="Note 4 2" xfId="312"/>
    <cellStyle name="Note 5" xfId="313"/>
    <cellStyle name="Note 6" xfId="314"/>
    <cellStyle name="Note 7" xfId="315"/>
    <cellStyle name="Note 8" xfId="316"/>
    <cellStyle name="Note 9" xfId="317"/>
    <cellStyle name="Output 2" xfId="318"/>
    <cellStyle name="Percent" xfId="1" builtinId="5"/>
    <cellStyle name="Percent 2" xfId="319"/>
    <cellStyle name="Percent 3" xfId="320"/>
    <cellStyle name="Percent 4" xfId="321"/>
    <cellStyle name="Percent 5" xfId="322"/>
    <cellStyle name="Style 1" xfId="323"/>
    <cellStyle name="Total 2" xfId="324"/>
    <cellStyle name="Warning Text 2" xfId="3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7"/>
  <sheetViews>
    <sheetView tabSelected="1" zoomScaleNormal="100" workbookViewId="0">
      <selection activeCell="B25" sqref="B25"/>
    </sheetView>
  </sheetViews>
  <sheetFormatPr defaultRowHeight="15"/>
  <cols>
    <col min="1" max="1" width="2.7109375" customWidth="1"/>
    <col min="2" max="2" width="78.5703125" bestFit="1" customWidth="1"/>
  </cols>
  <sheetData>
    <row r="1" spans="2:3">
      <c r="B1" s="97" t="s">
        <v>134</v>
      </c>
      <c r="C1" s="98" t="s">
        <v>135</v>
      </c>
    </row>
    <row r="2" spans="2:3">
      <c r="B2" s="99" t="s">
        <v>194</v>
      </c>
      <c r="C2" s="100">
        <v>0</v>
      </c>
    </row>
    <row r="3" spans="2:3">
      <c r="B3" s="99" t="s">
        <v>136</v>
      </c>
      <c r="C3" s="100">
        <v>1</v>
      </c>
    </row>
    <row r="4" spans="2:3">
      <c r="B4" s="99" t="s">
        <v>137</v>
      </c>
      <c r="C4" s="100">
        <v>2</v>
      </c>
    </row>
    <row r="5" spans="2:3">
      <c r="B5" s="99" t="s">
        <v>148</v>
      </c>
      <c r="C5" s="100">
        <v>3</v>
      </c>
    </row>
    <row r="6" spans="2:3">
      <c r="B6" s="99" t="s">
        <v>138</v>
      </c>
      <c r="C6" s="100">
        <v>4</v>
      </c>
    </row>
    <row r="7" spans="2:3">
      <c r="B7" s="99" t="s">
        <v>149</v>
      </c>
      <c r="C7" s="100">
        <v>5</v>
      </c>
    </row>
    <row r="8" spans="2:3">
      <c r="B8" s="99" t="s">
        <v>139</v>
      </c>
      <c r="C8" s="100">
        <v>6</v>
      </c>
    </row>
    <row r="9" spans="2:3">
      <c r="B9" s="99" t="s">
        <v>140</v>
      </c>
      <c r="C9" s="100">
        <v>7</v>
      </c>
    </row>
    <row r="10" spans="2:3">
      <c r="B10" s="99" t="s">
        <v>141</v>
      </c>
      <c r="C10" s="100">
        <v>8</v>
      </c>
    </row>
    <row r="11" spans="2:3">
      <c r="B11" s="99" t="s">
        <v>142</v>
      </c>
      <c r="C11" s="100">
        <v>9</v>
      </c>
    </row>
    <row r="12" spans="2:3">
      <c r="B12" s="99" t="s">
        <v>143</v>
      </c>
      <c r="C12" s="100">
        <v>10</v>
      </c>
    </row>
    <row r="13" spans="2:3">
      <c r="B13" s="99" t="s">
        <v>144</v>
      </c>
      <c r="C13" s="50">
        <v>11</v>
      </c>
    </row>
    <row r="14" spans="2:3">
      <c r="B14" s="99" t="s">
        <v>145</v>
      </c>
      <c r="C14" s="50">
        <v>12</v>
      </c>
    </row>
    <row r="15" spans="2:3">
      <c r="B15" s="99" t="s">
        <v>146</v>
      </c>
      <c r="C15" s="100">
        <v>13</v>
      </c>
    </row>
    <row r="16" spans="2:3">
      <c r="B16" s="99" t="s">
        <v>147</v>
      </c>
      <c r="C16" s="100">
        <v>14</v>
      </c>
    </row>
    <row r="17" spans="2:2">
      <c r="B17" s="50"/>
    </row>
  </sheetData>
  <hyperlinks>
    <hyperlink ref="B3" location="'1'!A1" display="Headcount Enrollment Summaries by Department, Status, Sex Citizenship and Race, and Location"/>
    <hyperlink ref="B4" location="'2'!A1" display="Headcount Enrollment by Department, Level, Sex, and Citizenship and Race"/>
    <hyperlink ref="B6" location="'4'!A1" display="FTE Enrollment by Department, Level, Sex, and Citizenship and Race (PREVIOUS YEAR)"/>
    <hyperlink ref="B8" location="'6'!A1" display="Undergraduate Headcount by Department, Fall Semesters 2017 and 2016"/>
    <hyperlink ref="B9" location="'7'!A1" display="Master's Headcount by Department, Fall Semesters 2017 and 2016"/>
    <hyperlink ref="B10" location="'8'!A1" display="Doctoral Headcount by Department, Fall Semesters 2017 and 2016"/>
    <hyperlink ref="B11" location="'9'!A1" display="Undergraduate Headcount by Department and Sex, Fall Semesters 2017 and 2016"/>
    <hyperlink ref="B12" location="'10'!A1" display="Master's Headcount by Department and Sex, Fall Semesters 2017 and 2016"/>
    <hyperlink ref="B13" location="'11'!A1" display="Doctoral Headcount by Department and Sex, Fall Semesters 2017 and 2016"/>
    <hyperlink ref="B14" location="'12'!A1" display="Headcount Enrollment by Continent, Country, and Level"/>
    <hyperlink ref="B15" location="'13'!A1" display="Undergraduate Additional Major Enrollment by Department Fall Semesters 2017 and 2016"/>
    <hyperlink ref="B16" location="'14'!A1" display="Undergraduate Additional Major Enrollment by Department, Sex, and Race and Citizenship"/>
    <hyperlink ref="B5" location="'3'!A1" display="Headcount Enrollment by Department, Level, Sex, and Citizenship and Race (PREVIOUS YEAR)"/>
    <hyperlink ref="B7" location="'5'!A1" display="FTE Enrollment by Department, Level, Sex, and Citizenship and Race"/>
    <hyperlink ref="B2" location="'0'!A1" display="Data Sources and Definitions"/>
  </hyperlinks>
  <pageMargins left="0.7" right="0.7" top="0.75" bottom="0.75" header="0.3" footer="0.3"/>
  <pageSetup orientation="portrait" r:id="rId1"/>
  <headerFooter>
    <oddHeader>&amp;C&amp;"-,Bold"Dietrich College</oddHeader>
    <oddFooter>&amp;CFall Semester 2017</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M100"/>
  <sheetViews>
    <sheetView zoomScaleNormal="100" workbookViewId="0">
      <selection activeCell="C46" sqref="C46"/>
    </sheetView>
  </sheetViews>
  <sheetFormatPr defaultRowHeight="12.75" customHeight="1"/>
  <cols>
    <col min="1" max="1" width="28" style="2" customWidth="1"/>
    <col min="2" max="2" width="11.7109375" style="1" customWidth="1"/>
    <col min="3" max="4" width="11.7109375" style="2" customWidth="1"/>
    <col min="5" max="117" width="9.140625" style="2"/>
    <col min="118" max="16384" width="9.140625" style="1"/>
  </cols>
  <sheetData>
    <row r="1" spans="1:117" ht="12.75" customHeight="1">
      <c r="A1" s="184" t="s">
        <v>163</v>
      </c>
      <c r="B1" s="16"/>
      <c r="C1" s="91"/>
      <c r="D1" s="91"/>
    </row>
    <row r="2" spans="1:117" s="101" customFormat="1" ht="12.75" customHeight="1">
      <c r="A2" s="96"/>
      <c r="B2" s="94"/>
      <c r="C2" s="152"/>
      <c r="D2" s="15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c r="AI2" s="102"/>
      <c r="AJ2" s="102"/>
      <c r="AK2" s="102"/>
      <c r="AL2" s="102"/>
      <c r="AM2" s="102"/>
      <c r="AN2" s="102"/>
      <c r="AO2" s="102"/>
      <c r="AP2" s="102"/>
      <c r="AQ2" s="102"/>
      <c r="AR2" s="102"/>
      <c r="AS2" s="102"/>
      <c r="AT2" s="102"/>
      <c r="AU2" s="102"/>
      <c r="AV2" s="102"/>
      <c r="AW2" s="102"/>
      <c r="AX2" s="102"/>
      <c r="AY2" s="102"/>
      <c r="AZ2" s="102"/>
      <c r="BA2" s="102"/>
      <c r="BB2" s="102"/>
      <c r="BC2" s="102"/>
      <c r="BD2" s="102"/>
      <c r="BE2" s="102"/>
      <c r="BF2" s="102"/>
      <c r="BG2" s="102"/>
      <c r="BH2" s="102"/>
      <c r="BI2" s="102"/>
      <c r="BJ2" s="102"/>
      <c r="BK2" s="102"/>
      <c r="BL2" s="102"/>
      <c r="BM2" s="102"/>
      <c r="BN2" s="102"/>
      <c r="BO2" s="102"/>
      <c r="BP2" s="102"/>
      <c r="BQ2" s="102"/>
      <c r="BR2" s="102"/>
      <c r="BS2" s="102"/>
      <c r="BT2" s="102"/>
      <c r="BU2" s="102"/>
      <c r="BV2" s="102"/>
      <c r="BW2" s="102"/>
      <c r="BX2" s="102"/>
      <c r="BY2" s="102"/>
      <c r="BZ2" s="102"/>
      <c r="CA2" s="102"/>
      <c r="CB2" s="102"/>
      <c r="CC2" s="102"/>
      <c r="CD2" s="102"/>
      <c r="CE2" s="102"/>
      <c r="CF2" s="102"/>
      <c r="CG2" s="102"/>
      <c r="CH2" s="102"/>
      <c r="CI2" s="102"/>
      <c r="CJ2" s="102"/>
      <c r="CK2" s="102"/>
      <c r="CL2" s="102"/>
      <c r="CM2" s="102"/>
      <c r="CN2" s="102"/>
      <c r="CO2" s="102"/>
      <c r="CP2" s="102"/>
      <c r="CQ2" s="102"/>
      <c r="CR2" s="102"/>
      <c r="CS2" s="102"/>
      <c r="CT2" s="102"/>
      <c r="CU2" s="102"/>
      <c r="CV2" s="102"/>
      <c r="CW2" s="102"/>
      <c r="CX2" s="102"/>
      <c r="CY2" s="102"/>
      <c r="CZ2" s="102"/>
      <c r="DA2" s="102"/>
      <c r="DB2" s="102"/>
      <c r="DC2" s="102"/>
      <c r="DD2" s="102"/>
      <c r="DE2" s="102"/>
      <c r="DF2" s="102"/>
      <c r="DG2" s="102"/>
      <c r="DH2" s="102"/>
      <c r="DI2" s="102"/>
      <c r="DJ2" s="102"/>
      <c r="DK2" s="102"/>
      <c r="DL2" s="102"/>
      <c r="DM2" s="102"/>
    </row>
    <row r="3" spans="1:117" ht="12.75" customHeight="1">
      <c r="A3" s="12" t="s">
        <v>36</v>
      </c>
      <c r="B3" s="66" t="s">
        <v>50</v>
      </c>
      <c r="C3" s="67" t="s">
        <v>54</v>
      </c>
      <c r="D3" s="67" t="s">
        <v>53</v>
      </c>
    </row>
    <row r="4" spans="1:117" ht="12.75" customHeight="1">
      <c r="A4" s="15" t="s">
        <v>35</v>
      </c>
      <c r="B4" s="95">
        <v>19</v>
      </c>
      <c r="C4" s="95">
        <v>17</v>
      </c>
      <c r="D4" s="116">
        <f>IFERROR((B4-C4)/C4, " ")</f>
        <v>0.11764705882352941</v>
      </c>
    </row>
    <row r="5" spans="1:117" ht="12.75" customHeight="1">
      <c r="A5" s="15" t="s">
        <v>33</v>
      </c>
      <c r="B5" s="141">
        <v>30</v>
      </c>
      <c r="C5" s="141">
        <v>33</v>
      </c>
      <c r="D5" s="116">
        <f t="shared" ref="D5:D11" si="0">IFERROR((B5-C5)/C5, " ")</f>
        <v>-9.0909090909090912E-2</v>
      </c>
    </row>
    <row r="6" spans="1:117" ht="12.75" customHeight="1">
      <c r="A6" s="15" t="s">
        <v>32</v>
      </c>
      <c r="B6" s="95">
        <v>17</v>
      </c>
      <c r="C6" s="95">
        <v>19</v>
      </c>
      <c r="D6" s="116">
        <f t="shared" si="0"/>
        <v>-0.10526315789473684</v>
      </c>
    </row>
    <row r="7" spans="1:117" ht="12.75" customHeight="1">
      <c r="A7" s="15" t="s">
        <v>29</v>
      </c>
      <c r="B7" s="95">
        <v>13</v>
      </c>
      <c r="C7" s="95">
        <v>10</v>
      </c>
      <c r="D7" s="116">
        <f t="shared" si="0"/>
        <v>0.3</v>
      </c>
    </row>
    <row r="8" spans="1:117" ht="12.75" customHeight="1">
      <c r="A8" s="15" t="s">
        <v>28</v>
      </c>
      <c r="B8" s="95">
        <v>22</v>
      </c>
      <c r="C8" s="95">
        <v>24</v>
      </c>
      <c r="D8" s="116">
        <f t="shared" si="0"/>
        <v>-8.3333333333333329E-2</v>
      </c>
    </row>
    <row r="9" spans="1:117" ht="12.75" customHeight="1">
      <c r="A9" s="15" t="s">
        <v>27</v>
      </c>
      <c r="B9" s="142">
        <v>25</v>
      </c>
      <c r="C9" s="142">
        <v>28</v>
      </c>
      <c r="D9" s="116">
        <f t="shared" si="0"/>
        <v>-0.10714285714285714</v>
      </c>
    </row>
    <row r="10" spans="1:117" ht="12.75" customHeight="1">
      <c r="A10" s="15" t="s">
        <v>26</v>
      </c>
      <c r="B10" s="142">
        <v>20</v>
      </c>
      <c r="C10" s="142">
        <v>18</v>
      </c>
      <c r="D10" s="116">
        <f t="shared" si="0"/>
        <v>0.1111111111111111</v>
      </c>
    </row>
    <row r="11" spans="1:117" ht="12.75" customHeight="1">
      <c r="A11" s="15" t="s">
        <v>25</v>
      </c>
      <c r="B11" s="142">
        <v>58</v>
      </c>
      <c r="C11" s="142">
        <v>48</v>
      </c>
      <c r="D11" s="116">
        <f t="shared" si="0"/>
        <v>0.20833333333333334</v>
      </c>
    </row>
    <row r="12" spans="1:117" ht="12.75" customHeight="1">
      <c r="A12" s="12" t="s">
        <v>13</v>
      </c>
      <c r="B12" s="64">
        <v>204</v>
      </c>
      <c r="C12" s="64">
        <v>197</v>
      </c>
      <c r="D12" s="145">
        <f>IFERROR((B12-C12)/C12, " ")</f>
        <v>3.553299492385787E-2</v>
      </c>
    </row>
    <row r="13" spans="1:117" ht="12.75" customHeight="1">
      <c r="A13" s="4"/>
      <c r="B13" s="2"/>
    </row>
    <row r="14" spans="1:117" ht="12.75" customHeight="1">
      <c r="A14" s="1"/>
      <c r="B14" s="2"/>
    </row>
    <row r="15" spans="1:117" ht="12.75" customHeight="1">
      <c r="B15" s="2"/>
    </row>
    <row r="16" spans="1:117" ht="12.75" customHeight="1">
      <c r="B16" s="2"/>
    </row>
    <row r="17" spans="2:6" ht="12.75" customHeight="1">
      <c r="B17" s="2"/>
    </row>
    <row r="18" spans="2:6" ht="12.75" customHeight="1">
      <c r="B18" s="2"/>
    </row>
    <row r="19" spans="2:6" ht="12.75" customHeight="1">
      <c r="B19" s="2"/>
    </row>
    <row r="20" spans="2:6" ht="12.75" customHeight="1">
      <c r="B20" s="2"/>
    </row>
    <row r="21" spans="2:6" ht="12.75" customHeight="1">
      <c r="B21" s="2"/>
    </row>
    <row r="22" spans="2:6" ht="12.75" customHeight="1">
      <c r="B22" s="2"/>
    </row>
    <row r="23" spans="2:6" ht="12.75" customHeight="1">
      <c r="B23" s="2"/>
    </row>
    <row r="24" spans="2:6" ht="12.75" customHeight="1">
      <c r="B24" s="2"/>
      <c r="E24" s="102"/>
      <c r="F24" s="102"/>
    </row>
    <row r="25" spans="2:6" ht="12.75" customHeight="1">
      <c r="B25" s="2"/>
      <c r="D25" s="102"/>
      <c r="E25" s="102"/>
      <c r="F25" s="102"/>
    </row>
    <row r="26" spans="2:6" ht="12.75" customHeight="1">
      <c r="B26" s="2"/>
      <c r="D26" s="102"/>
      <c r="E26" s="102"/>
      <c r="F26" s="102"/>
    </row>
    <row r="27" spans="2:6" ht="12.75" customHeight="1">
      <c r="B27" s="2"/>
      <c r="D27" s="102"/>
      <c r="E27" s="102"/>
      <c r="F27" s="102"/>
    </row>
    <row r="28" spans="2:6" ht="12.75" customHeight="1">
      <c r="B28" s="2"/>
      <c r="D28" s="102"/>
      <c r="E28" s="102"/>
      <c r="F28" s="102"/>
    </row>
    <row r="29" spans="2:6" ht="12.75" customHeight="1">
      <c r="B29" s="2"/>
      <c r="D29" s="102"/>
      <c r="E29" s="102"/>
      <c r="F29" s="102"/>
    </row>
    <row r="30" spans="2:6" ht="12.75" customHeight="1">
      <c r="B30" s="2"/>
      <c r="D30" s="102"/>
      <c r="E30" s="102"/>
      <c r="F30" s="102"/>
    </row>
    <row r="31" spans="2:6" ht="12.75" customHeight="1">
      <c r="B31" s="2"/>
      <c r="D31" s="102"/>
      <c r="E31" s="102"/>
      <c r="F31" s="102"/>
    </row>
    <row r="32" spans="2:6" ht="12.75" customHeight="1">
      <c r="B32" s="2"/>
      <c r="D32" s="102"/>
      <c r="E32" s="102"/>
      <c r="F32" s="102"/>
    </row>
    <row r="33" spans="2:2" ht="12.75" customHeight="1">
      <c r="B33" s="2"/>
    </row>
    <row r="34" spans="2:2" ht="12.75" customHeight="1">
      <c r="B34" s="2"/>
    </row>
    <row r="35" spans="2:2" ht="12.75" customHeight="1">
      <c r="B35" s="2"/>
    </row>
    <row r="36" spans="2:2" ht="12.75" customHeight="1">
      <c r="B36" s="2"/>
    </row>
    <row r="37" spans="2:2" ht="12.75" customHeight="1">
      <c r="B37" s="2"/>
    </row>
    <row r="38" spans="2:2" ht="12.75" customHeight="1">
      <c r="B38" s="2"/>
    </row>
    <row r="39" spans="2:2" ht="12.75" customHeight="1">
      <c r="B39" s="2"/>
    </row>
    <row r="40" spans="2:2" ht="12.75" customHeight="1">
      <c r="B40" s="2"/>
    </row>
    <row r="41" spans="2:2" ht="12.75" customHeight="1">
      <c r="B41" s="2"/>
    </row>
    <row r="42" spans="2:2" ht="12.75" customHeight="1">
      <c r="B42" s="2"/>
    </row>
    <row r="43" spans="2:2" ht="12.75" customHeight="1">
      <c r="B43" s="2"/>
    </row>
    <row r="44" spans="2:2" ht="12.75" customHeight="1">
      <c r="B44" s="2"/>
    </row>
    <row r="45" spans="2:2" ht="12.75" customHeight="1">
      <c r="B45" s="2"/>
    </row>
    <row r="46" spans="2:2" ht="12.75" customHeight="1">
      <c r="B46" s="2"/>
    </row>
    <row r="47" spans="2:2" ht="12.75" customHeight="1">
      <c r="B47" s="2"/>
    </row>
    <row r="48" spans="2:2" ht="12.75" customHeight="1">
      <c r="B48" s="2"/>
    </row>
    <row r="49" spans="2:2" ht="12.75" customHeight="1">
      <c r="B49" s="2"/>
    </row>
    <row r="50" spans="2:2" ht="12.75" customHeight="1">
      <c r="B50" s="2"/>
    </row>
    <row r="51" spans="2:2" ht="12.75" customHeight="1">
      <c r="B51" s="2"/>
    </row>
    <row r="52" spans="2:2" ht="12.75" customHeight="1">
      <c r="B52" s="2"/>
    </row>
    <row r="53" spans="2:2" ht="12.75" customHeight="1">
      <c r="B53" s="2"/>
    </row>
    <row r="54" spans="2:2" ht="12.75" customHeight="1">
      <c r="B54" s="2"/>
    </row>
    <row r="55" spans="2:2" ht="12.75" customHeight="1">
      <c r="B55" s="2"/>
    </row>
    <row r="56" spans="2:2" ht="12.75" customHeight="1">
      <c r="B56" s="2"/>
    </row>
    <row r="57" spans="2:2" ht="12.75" customHeight="1">
      <c r="B57" s="2"/>
    </row>
    <row r="58" spans="2:2" ht="12.75" customHeight="1">
      <c r="B58" s="2"/>
    </row>
    <row r="59" spans="2:2" ht="12.75" customHeight="1">
      <c r="B59" s="2"/>
    </row>
    <row r="60" spans="2:2" ht="12.75" customHeight="1">
      <c r="B60" s="2"/>
    </row>
    <row r="61" spans="2:2" ht="12.75" customHeight="1">
      <c r="B61" s="2"/>
    </row>
    <row r="62" spans="2:2" ht="12.75" customHeight="1">
      <c r="B62" s="2"/>
    </row>
    <row r="63" spans="2:2" ht="12.75" customHeight="1">
      <c r="B63" s="2"/>
    </row>
    <row r="64" spans="2:2" ht="12.75" customHeight="1">
      <c r="B64" s="2"/>
    </row>
    <row r="65" spans="2:2" ht="12.75" customHeight="1">
      <c r="B65" s="2"/>
    </row>
    <row r="66" spans="2:2" ht="12.75" customHeight="1">
      <c r="B66" s="2"/>
    </row>
    <row r="67" spans="2:2" ht="12.75" customHeight="1">
      <c r="B67" s="2"/>
    </row>
    <row r="68" spans="2:2" ht="12.75" customHeight="1">
      <c r="B68" s="2"/>
    </row>
    <row r="69" spans="2:2" ht="12.75" customHeight="1">
      <c r="B69" s="2"/>
    </row>
    <row r="70" spans="2:2" ht="12.75" customHeight="1">
      <c r="B70" s="2"/>
    </row>
    <row r="71" spans="2:2" ht="12.75" customHeight="1">
      <c r="B71" s="2"/>
    </row>
    <row r="72" spans="2:2" ht="12.75" customHeight="1">
      <c r="B72" s="2"/>
    </row>
    <row r="73" spans="2:2" ht="12.75" customHeight="1">
      <c r="B73" s="2"/>
    </row>
    <row r="74" spans="2:2" ht="12.75" customHeight="1">
      <c r="B74" s="2"/>
    </row>
    <row r="75" spans="2:2" ht="12.75" customHeight="1">
      <c r="B75" s="2"/>
    </row>
    <row r="76" spans="2:2" ht="12.75" customHeight="1">
      <c r="B76" s="2"/>
    </row>
    <row r="77" spans="2:2" ht="12.75" customHeight="1">
      <c r="B77" s="2"/>
    </row>
    <row r="78" spans="2:2" ht="12.75" customHeight="1">
      <c r="B78" s="2"/>
    </row>
    <row r="79" spans="2:2" ht="12.75" customHeight="1">
      <c r="B79" s="2"/>
    </row>
    <row r="80" spans="2:2" ht="12.75" customHeight="1">
      <c r="B80" s="2"/>
    </row>
    <row r="81" spans="2:2" ht="12.75" customHeight="1">
      <c r="B81" s="2"/>
    </row>
    <row r="82" spans="2:2" ht="12.75" customHeight="1">
      <c r="B82" s="2"/>
    </row>
    <row r="83" spans="2:2" ht="12.75" customHeight="1">
      <c r="B83" s="2"/>
    </row>
    <row r="84" spans="2:2" ht="12.75" customHeight="1">
      <c r="B84" s="2"/>
    </row>
    <row r="85" spans="2:2" ht="12.75" customHeight="1">
      <c r="B85" s="2"/>
    </row>
    <row r="86" spans="2:2" ht="12.75" customHeight="1">
      <c r="B86" s="2"/>
    </row>
    <row r="87" spans="2:2" ht="12.75" customHeight="1">
      <c r="B87" s="2"/>
    </row>
    <row r="88" spans="2:2" ht="12.75" customHeight="1">
      <c r="B88" s="2"/>
    </row>
    <row r="89" spans="2:2" ht="12.75" customHeight="1">
      <c r="B89" s="2"/>
    </row>
    <row r="90" spans="2:2" ht="12.75" customHeight="1">
      <c r="B90" s="2"/>
    </row>
    <row r="91" spans="2:2" ht="12.75" customHeight="1">
      <c r="B91" s="2"/>
    </row>
    <row r="92" spans="2:2" ht="12.75" customHeight="1">
      <c r="B92" s="2"/>
    </row>
    <row r="93" spans="2:2" ht="12.75" customHeight="1">
      <c r="B93" s="2"/>
    </row>
    <row r="94" spans="2:2" ht="12.75" customHeight="1">
      <c r="B94" s="2"/>
    </row>
    <row r="95" spans="2:2" ht="12.75" customHeight="1">
      <c r="B95" s="2"/>
    </row>
    <row r="96" spans="2:2" ht="12.75" customHeight="1">
      <c r="B96" s="2"/>
    </row>
    <row r="97" spans="2:2" ht="12.75" customHeight="1">
      <c r="B97" s="2"/>
    </row>
    <row r="98" spans="2:2" ht="12.75" customHeight="1">
      <c r="B98" s="2"/>
    </row>
    <row r="99" spans="2:2" ht="12.75" customHeight="1">
      <c r="B99" s="2"/>
    </row>
    <row r="100" spans="2:2" ht="12.75" customHeight="1">
      <c r="B100" s="2"/>
    </row>
  </sheetData>
  <pageMargins left="0.7" right="0.7" top="0.75" bottom="0.75" header="0.3" footer="0.3"/>
  <pageSetup scale="97" orientation="landscape" r:id="rId1"/>
  <headerFooter>
    <oddHeader>&amp;C&amp;"-,Bold"Dietrich College</oddHeader>
    <oddFooter>&amp;CInstitutional Research and Analysis / Official Enrollment Fall Semester 2017</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H159"/>
  <sheetViews>
    <sheetView zoomScaleNormal="100" workbookViewId="0">
      <selection activeCell="C46" sqref="C46"/>
    </sheetView>
  </sheetViews>
  <sheetFormatPr defaultRowHeight="12.75" customHeight="1"/>
  <cols>
    <col min="1" max="1" width="28" style="2" customWidth="1"/>
    <col min="2" max="2" width="11.7109375" style="1" customWidth="1"/>
    <col min="3" max="7" width="11.7109375" style="2" customWidth="1"/>
    <col min="8" max="112" width="9.140625" style="2"/>
    <col min="113" max="16384" width="9.140625" style="1"/>
  </cols>
  <sheetData>
    <row r="1" spans="1:112" ht="12.75" customHeight="1">
      <c r="A1" s="16" t="s">
        <v>164</v>
      </c>
      <c r="B1" s="17"/>
      <c r="C1" s="23"/>
      <c r="D1" s="5"/>
    </row>
    <row r="2" spans="1:112" s="101" customFormat="1" ht="12.75" customHeight="1">
      <c r="A2" s="94"/>
      <c r="B2" s="95"/>
      <c r="C2" s="23"/>
      <c r="D2" s="103"/>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c r="AI2" s="102"/>
      <c r="AJ2" s="102"/>
      <c r="AK2" s="102"/>
      <c r="AL2" s="102"/>
      <c r="AM2" s="102"/>
      <c r="AN2" s="102"/>
      <c r="AO2" s="102"/>
      <c r="AP2" s="102"/>
      <c r="AQ2" s="102"/>
      <c r="AR2" s="102"/>
      <c r="AS2" s="102"/>
      <c r="AT2" s="102"/>
      <c r="AU2" s="102"/>
      <c r="AV2" s="102"/>
      <c r="AW2" s="102"/>
      <c r="AX2" s="102"/>
      <c r="AY2" s="102"/>
      <c r="AZ2" s="102"/>
      <c r="BA2" s="102"/>
      <c r="BB2" s="102"/>
      <c r="BC2" s="102"/>
      <c r="BD2" s="102"/>
      <c r="BE2" s="102"/>
      <c r="BF2" s="102"/>
      <c r="BG2" s="102"/>
      <c r="BH2" s="102"/>
      <c r="BI2" s="102"/>
      <c r="BJ2" s="102"/>
      <c r="BK2" s="102"/>
      <c r="BL2" s="102"/>
      <c r="BM2" s="102"/>
      <c r="BN2" s="102"/>
      <c r="BO2" s="102"/>
      <c r="BP2" s="102"/>
      <c r="BQ2" s="102"/>
      <c r="BR2" s="102"/>
      <c r="BS2" s="102"/>
      <c r="BT2" s="102"/>
      <c r="BU2" s="102"/>
      <c r="BV2" s="102"/>
      <c r="BW2" s="102"/>
      <c r="BX2" s="102"/>
      <c r="BY2" s="102"/>
      <c r="BZ2" s="102"/>
      <c r="CA2" s="102"/>
      <c r="CB2" s="102"/>
      <c r="CC2" s="102"/>
      <c r="CD2" s="102"/>
      <c r="CE2" s="102"/>
      <c r="CF2" s="102"/>
      <c r="CG2" s="102"/>
      <c r="CH2" s="102"/>
      <c r="CI2" s="102"/>
      <c r="CJ2" s="102"/>
      <c r="CK2" s="102"/>
      <c r="CL2" s="102"/>
      <c r="CM2" s="102"/>
      <c r="CN2" s="102"/>
      <c r="CO2" s="102"/>
      <c r="CP2" s="102"/>
      <c r="CQ2" s="102"/>
      <c r="CR2" s="102"/>
      <c r="CS2" s="102"/>
      <c r="CT2" s="102"/>
      <c r="CU2" s="102"/>
      <c r="CV2" s="102"/>
      <c r="CW2" s="102"/>
      <c r="CX2" s="102"/>
      <c r="CY2" s="102"/>
      <c r="CZ2" s="102"/>
      <c r="DA2" s="102"/>
      <c r="DB2" s="102"/>
      <c r="DC2" s="102"/>
      <c r="DD2" s="102"/>
      <c r="DE2" s="102"/>
      <c r="DF2" s="102"/>
      <c r="DG2" s="102"/>
      <c r="DH2" s="102"/>
    </row>
    <row r="3" spans="1:112" ht="12.75" customHeight="1">
      <c r="A3" s="18"/>
      <c r="B3" s="194" t="s">
        <v>18</v>
      </c>
      <c r="C3" s="194"/>
      <c r="D3" s="194"/>
      <c r="E3" s="194" t="s">
        <v>48</v>
      </c>
      <c r="F3" s="194"/>
      <c r="G3" s="194"/>
      <c r="I3" s="102"/>
      <c r="J3" s="146"/>
      <c r="K3" s="146"/>
    </row>
    <row r="4" spans="1:112" ht="12.75" customHeight="1">
      <c r="A4" s="12" t="s">
        <v>36</v>
      </c>
      <c r="B4" s="65" t="s">
        <v>50</v>
      </c>
      <c r="C4" s="65" t="s">
        <v>54</v>
      </c>
      <c r="D4" s="65" t="s">
        <v>53</v>
      </c>
      <c r="E4" s="65" t="s">
        <v>50</v>
      </c>
      <c r="F4" s="65" t="s">
        <v>54</v>
      </c>
      <c r="G4" s="65" t="s">
        <v>53</v>
      </c>
    </row>
    <row r="5" spans="1:112" ht="12.75" customHeight="1">
      <c r="A5" s="15" t="s">
        <v>34</v>
      </c>
      <c r="B5" s="147">
        <v>17</v>
      </c>
      <c r="C5" s="147">
        <v>25</v>
      </c>
      <c r="D5" s="114">
        <f>IFERROR((B5-C5)/C5, " ")</f>
        <v>-0.32</v>
      </c>
      <c r="E5" s="142">
        <v>29</v>
      </c>
      <c r="F5" s="142">
        <v>43</v>
      </c>
      <c r="G5" s="116">
        <f>IFERROR((E5-F5)/F5, " ")</f>
        <v>-0.32558139534883723</v>
      </c>
      <c r="I5" s="102"/>
      <c r="J5" s="102"/>
      <c r="K5" s="102"/>
    </row>
    <row r="6" spans="1:112" ht="12.75" customHeight="1">
      <c r="A6" s="15" t="s">
        <v>33</v>
      </c>
      <c r="B6" s="147">
        <v>41</v>
      </c>
      <c r="C6" s="147">
        <v>47</v>
      </c>
      <c r="D6" s="114">
        <f t="shared" ref="D6:D16" si="0">IFERROR((B6-C6)/C6, " ")</f>
        <v>-0.1276595744680851</v>
      </c>
      <c r="E6" s="142">
        <v>15</v>
      </c>
      <c r="F6" s="142">
        <v>15</v>
      </c>
      <c r="G6" s="116">
        <f t="shared" ref="G6:G16" si="1">IFERROR((E6-F6)/F6, " ")</f>
        <v>0</v>
      </c>
      <c r="I6" s="102"/>
      <c r="J6" s="102"/>
      <c r="K6" s="102"/>
    </row>
    <row r="7" spans="1:112" ht="12.75" customHeight="1">
      <c r="A7" s="15" t="s">
        <v>32</v>
      </c>
      <c r="B7" s="147">
        <v>11</v>
      </c>
      <c r="C7" s="147">
        <v>19</v>
      </c>
      <c r="D7" s="114">
        <f t="shared" si="0"/>
        <v>-0.42105263157894735</v>
      </c>
      <c r="E7" s="142">
        <v>7</v>
      </c>
      <c r="F7" s="142">
        <v>12</v>
      </c>
      <c r="G7" s="116">
        <f t="shared" si="1"/>
        <v>-0.41666666666666669</v>
      </c>
      <c r="I7" s="102"/>
      <c r="J7" s="102"/>
      <c r="K7" s="102"/>
    </row>
    <row r="8" spans="1:112" ht="12.75" customHeight="1">
      <c r="A8" s="15" t="s">
        <v>31</v>
      </c>
      <c r="B8" s="147">
        <v>15</v>
      </c>
      <c r="C8" s="147">
        <v>21</v>
      </c>
      <c r="D8" s="114">
        <f t="shared" si="0"/>
        <v>-0.2857142857142857</v>
      </c>
      <c r="E8" s="142">
        <v>17</v>
      </c>
      <c r="F8" s="142">
        <v>12</v>
      </c>
      <c r="G8" s="116">
        <f t="shared" si="1"/>
        <v>0.41666666666666669</v>
      </c>
      <c r="I8" s="102"/>
      <c r="J8" s="102"/>
      <c r="K8" s="102"/>
    </row>
    <row r="9" spans="1:112" ht="12.75" customHeight="1">
      <c r="A9" s="15" t="s">
        <v>30</v>
      </c>
      <c r="B9" s="147">
        <v>108</v>
      </c>
      <c r="C9" s="147">
        <v>89</v>
      </c>
      <c r="D9" s="114">
        <f t="shared" si="0"/>
        <v>0.21348314606741572</v>
      </c>
      <c r="E9" s="142">
        <v>131</v>
      </c>
      <c r="F9" s="142">
        <v>124</v>
      </c>
      <c r="G9" s="116">
        <f t="shared" si="1"/>
        <v>5.6451612903225805E-2</v>
      </c>
      <c r="I9" s="102"/>
      <c r="J9" s="102"/>
      <c r="K9" s="102"/>
    </row>
    <row r="10" spans="1:112" ht="12.75" customHeight="1">
      <c r="A10" s="15" t="s">
        <v>29</v>
      </c>
      <c r="B10" s="147">
        <v>4</v>
      </c>
      <c r="C10" s="147">
        <v>3</v>
      </c>
      <c r="D10" s="114">
        <f t="shared" si="0"/>
        <v>0.33333333333333331</v>
      </c>
      <c r="E10" s="142">
        <v>0</v>
      </c>
      <c r="F10" s="142">
        <v>2</v>
      </c>
      <c r="G10" s="116">
        <f t="shared" si="1"/>
        <v>-1</v>
      </c>
      <c r="I10" s="102"/>
      <c r="J10" s="102"/>
      <c r="K10" s="102"/>
    </row>
    <row r="11" spans="1:112" ht="12.75" customHeight="1">
      <c r="A11" s="15" t="s">
        <v>28</v>
      </c>
      <c r="B11" s="147">
        <v>12</v>
      </c>
      <c r="C11" s="147">
        <v>13</v>
      </c>
      <c r="D11" s="114">
        <f t="shared" si="0"/>
        <v>-7.6923076923076927E-2</v>
      </c>
      <c r="E11" s="142">
        <v>11</v>
      </c>
      <c r="F11" s="142">
        <v>14</v>
      </c>
      <c r="G11" s="116">
        <f t="shared" si="1"/>
        <v>-0.21428571428571427</v>
      </c>
      <c r="I11" s="102"/>
      <c r="J11" s="102"/>
      <c r="K11" s="102"/>
    </row>
    <row r="12" spans="1:112" ht="12.75" customHeight="1">
      <c r="A12" s="15" t="s">
        <v>27</v>
      </c>
      <c r="B12" s="148">
        <v>91</v>
      </c>
      <c r="C12" s="148">
        <v>87</v>
      </c>
      <c r="D12" s="114">
        <f t="shared" si="0"/>
        <v>4.5977011494252873E-2</v>
      </c>
      <c r="E12" s="142">
        <v>27</v>
      </c>
      <c r="F12" s="142">
        <v>29</v>
      </c>
      <c r="G12" s="116">
        <f t="shared" si="1"/>
        <v>-6.8965517241379309E-2</v>
      </c>
      <c r="I12" s="102"/>
      <c r="J12" s="102"/>
      <c r="K12" s="102"/>
    </row>
    <row r="13" spans="1:112" ht="12.75" customHeight="1">
      <c r="A13" s="15" t="s">
        <v>26</v>
      </c>
      <c r="B13" s="148">
        <v>62</v>
      </c>
      <c r="C13" s="148">
        <v>53</v>
      </c>
      <c r="D13" s="114">
        <f t="shared" si="0"/>
        <v>0.16981132075471697</v>
      </c>
      <c r="E13" s="142">
        <v>41</v>
      </c>
      <c r="F13" s="142">
        <v>45</v>
      </c>
      <c r="G13" s="116">
        <f t="shared" si="1"/>
        <v>-8.8888888888888892E-2</v>
      </c>
      <c r="I13" s="102"/>
      <c r="J13" s="102"/>
      <c r="K13" s="102"/>
    </row>
    <row r="14" spans="1:112" ht="12.75" customHeight="1">
      <c r="A14" s="15" t="s">
        <v>25</v>
      </c>
      <c r="B14" s="148">
        <v>93</v>
      </c>
      <c r="C14" s="148">
        <v>86</v>
      </c>
      <c r="D14" s="114">
        <f t="shared" si="0"/>
        <v>8.1395348837209308E-2</v>
      </c>
      <c r="E14" s="142">
        <v>140</v>
      </c>
      <c r="F14" s="142">
        <v>105</v>
      </c>
      <c r="G14" s="116">
        <f t="shared" si="1"/>
        <v>0.33333333333333331</v>
      </c>
      <c r="I14" s="102"/>
      <c r="J14" s="102"/>
      <c r="K14" s="102"/>
    </row>
    <row r="15" spans="1:112" s="101" customFormat="1" ht="12.75" customHeight="1">
      <c r="A15" s="15" t="s">
        <v>151</v>
      </c>
      <c r="B15" s="148">
        <v>1</v>
      </c>
      <c r="C15" s="148">
        <v>0</v>
      </c>
      <c r="D15" s="114" t="str">
        <f t="shared" si="0"/>
        <v xml:space="preserve"> </v>
      </c>
      <c r="E15" s="142">
        <v>0</v>
      </c>
      <c r="F15" s="142">
        <v>0</v>
      </c>
      <c r="G15" s="116" t="str">
        <f t="shared" si="1"/>
        <v xml:space="preserve"> </v>
      </c>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row>
    <row r="16" spans="1:112" ht="12.75" customHeight="1">
      <c r="A16" s="15" t="s">
        <v>24</v>
      </c>
      <c r="B16" s="148">
        <v>213</v>
      </c>
      <c r="C16" s="148">
        <v>198</v>
      </c>
      <c r="D16" s="114">
        <f t="shared" si="0"/>
        <v>7.575757575757576E-2</v>
      </c>
      <c r="E16" s="142">
        <v>193</v>
      </c>
      <c r="F16" s="142">
        <v>186</v>
      </c>
      <c r="G16" s="116">
        <f t="shared" si="1"/>
        <v>3.7634408602150539E-2</v>
      </c>
      <c r="I16" s="102"/>
      <c r="J16" s="102"/>
      <c r="K16" s="102"/>
    </row>
    <row r="17" spans="1:11" ht="12.75" customHeight="1">
      <c r="A17" s="62" t="s">
        <v>13</v>
      </c>
      <c r="B17" s="149">
        <v>668</v>
      </c>
      <c r="C17" s="149">
        <v>641</v>
      </c>
      <c r="D17" s="145">
        <f>IFERROR((B17-C17)/C17, " ")</f>
        <v>4.2121684867394697E-2</v>
      </c>
      <c r="E17" s="64">
        <v>611</v>
      </c>
      <c r="F17" s="64">
        <v>587</v>
      </c>
      <c r="G17" s="145">
        <f>IFERROR((E17-F17)/F17, " ")</f>
        <v>4.0885860306643949E-2</v>
      </c>
      <c r="I17" s="102"/>
      <c r="J17" s="102"/>
      <c r="K17" s="102"/>
    </row>
    <row r="18" spans="1:11" ht="12.75" customHeight="1">
      <c r="B18" s="2"/>
    </row>
    <row r="19" spans="1:11" ht="12.75" customHeight="1">
      <c r="B19" s="2"/>
    </row>
    <row r="20" spans="1:11" ht="12.75" customHeight="1">
      <c r="B20" s="2"/>
    </row>
    <row r="21" spans="1:11" ht="12.75" customHeight="1">
      <c r="B21" s="2"/>
    </row>
    <row r="22" spans="1:11" ht="12.75" customHeight="1">
      <c r="B22" s="2"/>
    </row>
    <row r="23" spans="1:11" ht="12.75" customHeight="1">
      <c r="B23" s="2"/>
    </row>
    <row r="24" spans="1:11" ht="12.75" customHeight="1">
      <c r="B24" s="2"/>
    </row>
    <row r="25" spans="1:11" ht="12.75" customHeight="1">
      <c r="B25" s="2"/>
    </row>
    <row r="26" spans="1:11" ht="12.75" customHeight="1">
      <c r="B26" s="2"/>
    </row>
    <row r="27" spans="1:11" ht="12.75" customHeight="1">
      <c r="B27" s="2"/>
    </row>
    <row r="28" spans="1:11" ht="12.75" customHeight="1">
      <c r="B28" s="2"/>
    </row>
    <row r="29" spans="1:11" ht="12.75" customHeight="1">
      <c r="B29" s="2"/>
    </row>
    <row r="30" spans="1:11" ht="12.75" customHeight="1">
      <c r="B30" s="2"/>
    </row>
    <row r="31" spans="1:11" ht="12.75" customHeight="1">
      <c r="B31" s="2"/>
    </row>
    <row r="32" spans="1:11" ht="12.75" customHeight="1">
      <c r="B32" s="2"/>
    </row>
    <row r="33" spans="2:2" ht="12.75" customHeight="1">
      <c r="B33" s="2"/>
    </row>
    <row r="34" spans="2:2" ht="12.75" customHeight="1">
      <c r="B34" s="2"/>
    </row>
    <row r="35" spans="2:2" ht="12.75" customHeight="1">
      <c r="B35" s="2"/>
    </row>
    <row r="36" spans="2:2" ht="12.75" customHeight="1">
      <c r="B36" s="2"/>
    </row>
    <row r="37" spans="2:2" ht="12.75" customHeight="1">
      <c r="B37" s="2"/>
    </row>
    <row r="38" spans="2:2" ht="12.75" customHeight="1">
      <c r="B38" s="2"/>
    </row>
    <row r="39" spans="2:2" ht="12.75" customHeight="1">
      <c r="B39" s="2"/>
    </row>
    <row r="40" spans="2:2" ht="12.75" customHeight="1">
      <c r="B40" s="2"/>
    </row>
    <row r="41" spans="2:2" ht="12.75" customHeight="1">
      <c r="B41" s="2"/>
    </row>
    <row r="42" spans="2:2" ht="12.75" customHeight="1">
      <c r="B42" s="2"/>
    </row>
    <row r="43" spans="2:2" ht="12.75" customHeight="1">
      <c r="B43" s="2"/>
    </row>
    <row r="44" spans="2:2" ht="12.75" customHeight="1">
      <c r="B44" s="2"/>
    </row>
    <row r="45" spans="2:2" ht="12.75" customHeight="1">
      <c r="B45" s="2"/>
    </row>
    <row r="46" spans="2:2" ht="12.75" customHeight="1">
      <c r="B46" s="2"/>
    </row>
    <row r="47" spans="2:2" ht="12.75" customHeight="1">
      <c r="B47" s="2"/>
    </row>
    <row r="48" spans="2:2" ht="12.75" customHeight="1">
      <c r="B48" s="2"/>
    </row>
    <row r="49" spans="2:2" ht="12.75" customHeight="1">
      <c r="B49" s="2"/>
    </row>
    <row r="50" spans="2:2" ht="12.75" customHeight="1">
      <c r="B50" s="2"/>
    </row>
    <row r="51" spans="2:2" ht="12.75" customHeight="1">
      <c r="B51" s="2"/>
    </row>
    <row r="52" spans="2:2" ht="12.75" customHeight="1">
      <c r="B52" s="2"/>
    </row>
    <row r="53" spans="2:2" ht="12.75" customHeight="1">
      <c r="B53" s="2"/>
    </row>
    <row r="54" spans="2:2" ht="12.75" customHeight="1">
      <c r="B54" s="2"/>
    </row>
    <row r="55" spans="2:2" ht="12.75" customHeight="1">
      <c r="B55" s="2"/>
    </row>
    <row r="56" spans="2:2" ht="12.75" customHeight="1">
      <c r="B56" s="2"/>
    </row>
    <row r="57" spans="2:2" ht="12.75" customHeight="1">
      <c r="B57" s="2"/>
    </row>
    <row r="58" spans="2:2" ht="12.75" customHeight="1">
      <c r="B58" s="2"/>
    </row>
    <row r="59" spans="2:2" ht="12.75" customHeight="1">
      <c r="B59" s="2"/>
    </row>
    <row r="60" spans="2:2" ht="12.75" customHeight="1">
      <c r="B60" s="2"/>
    </row>
    <row r="61" spans="2:2" ht="12.75" customHeight="1">
      <c r="B61" s="2"/>
    </row>
    <row r="62" spans="2:2" ht="12.75" customHeight="1">
      <c r="B62" s="2"/>
    </row>
    <row r="63" spans="2:2" ht="12.75" customHeight="1">
      <c r="B63" s="2"/>
    </row>
    <row r="64" spans="2:2" ht="12.75" customHeight="1">
      <c r="B64" s="2"/>
    </row>
    <row r="65" spans="2:2" ht="12.75" customHeight="1">
      <c r="B65" s="2"/>
    </row>
    <row r="66" spans="2:2" ht="12.75" customHeight="1">
      <c r="B66" s="2"/>
    </row>
    <row r="67" spans="2:2" ht="12.75" customHeight="1">
      <c r="B67" s="2"/>
    </row>
    <row r="68" spans="2:2" ht="12.75" customHeight="1">
      <c r="B68" s="2"/>
    </row>
    <row r="69" spans="2:2" ht="12.75" customHeight="1">
      <c r="B69" s="2"/>
    </row>
    <row r="70" spans="2:2" ht="12.75" customHeight="1">
      <c r="B70" s="2"/>
    </row>
    <row r="71" spans="2:2" ht="12.75" customHeight="1">
      <c r="B71" s="2"/>
    </row>
    <row r="72" spans="2:2" ht="12.75" customHeight="1">
      <c r="B72" s="2"/>
    </row>
    <row r="73" spans="2:2" ht="12.75" customHeight="1">
      <c r="B73" s="2"/>
    </row>
    <row r="74" spans="2:2" ht="12.75" customHeight="1">
      <c r="B74" s="2"/>
    </row>
    <row r="75" spans="2:2" ht="12.75" customHeight="1">
      <c r="B75" s="2"/>
    </row>
    <row r="76" spans="2:2" ht="12.75" customHeight="1">
      <c r="B76" s="2"/>
    </row>
    <row r="77" spans="2:2" ht="12.75" customHeight="1">
      <c r="B77" s="2"/>
    </row>
    <row r="78" spans="2:2" ht="12.75" customHeight="1">
      <c r="B78" s="2"/>
    </row>
    <row r="79" spans="2:2" ht="12.75" customHeight="1">
      <c r="B79" s="2"/>
    </row>
    <row r="80" spans="2:2" ht="12.75" customHeight="1">
      <c r="B80" s="2"/>
    </row>
    <row r="81" spans="2:2" ht="12.75" customHeight="1">
      <c r="B81" s="2"/>
    </row>
    <row r="82" spans="2:2" ht="12.75" customHeight="1">
      <c r="B82" s="2"/>
    </row>
    <row r="83" spans="2:2" ht="12.75" customHeight="1">
      <c r="B83" s="2"/>
    </row>
    <row r="84" spans="2:2" ht="12.75" customHeight="1">
      <c r="B84" s="2"/>
    </row>
    <row r="85" spans="2:2" ht="12.75" customHeight="1">
      <c r="B85" s="2"/>
    </row>
    <row r="86" spans="2:2" ht="12.75" customHeight="1">
      <c r="B86" s="2"/>
    </row>
    <row r="87" spans="2:2" ht="12.75" customHeight="1">
      <c r="B87" s="2"/>
    </row>
    <row r="88" spans="2:2" ht="12.75" customHeight="1">
      <c r="B88" s="2"/>
    </row>
    <row r="89" spans="2:2" ht="12.75" customHeight="1">
      <c r="B89" s="2"/>
    </row>
    <row r="90" spans="2:2" ht="12.75" customHeight="1">
      <c r="B90" s="2"/>
    </row>
    <row r="91" spans="2:2" ht="12.75" customHeight="1">
      <c r="B91" s="2"/>
    </row>
    <row r="92" spans="2:2" ht="12.75" customHeight="1">
      <c r="B92" s="2"/>
    </row>
    <row r="93" spans="2:2" ht="12.75" customHeight="1">
      <c r="B93" s="2"/>
    </row>
    <row r="94" spans="2:2" ht="12.75" customHeight="1">
      <c r="B94" s="2"/>
    </row>
    <row r="95" spans="2:2" ht="12.75" customHeight="1">
      <c r="B95" s="2"/>
    </row>
    <row r="96" spans="2:2" ht="12.75" customHeight="1">
      <c r="B96" s="2"/>
    </row>
    <row r="97" spans="2:2" ht="12.75" customHeight="1">
      <c r="B97" s="2"/>
    </row>
    <row r="98" spans="2:2" ht="12.75" customHeight="1">
      <c r="B98" s="2"/>
    </row>
    <row r="99" spans="2:2" ht="12.75" customHeight="1">
      <c r="B99" s="2"/>
    </row>
    <row r="100" spans="2:2" ht="12.75" customHeight="1">
      <c r="B100" s="2"/>
    </row>
    <row r="101" spans="2:2" ht="12.75" customHeight="1">
      <c r="B101" s="2"/>
    </row>
    <row r="102" spans="2:2" ht="12.75" customHeight="1">
      <c r="B102" s="2"/>
    </row>
    <row r="103" spans="2:2" ht="12.75" customHeight="1">
      <c r="B103" s="2"/>
    </row>
    <row r="104" spans="2:2" ht="12.75" customHeight="1">
      <c r="B104" s="2"/>
    </row>
    <row r="105" spans="2:2" ht="12.75" customHeight="1">
      <c r="B105" s="2"/>
    </row>
    <row r="106" spans="2:2" ht="12.75" customHeight="1">
      <c r="B106" s="2"/>
    </row>
    <row r="107" spans="2:2" ht="12.75" customHeight="1">
      <c r="B107" s="2"/>
    </row>
    <row r="108" spans="2:2" ht="12.75" customHeight="1">
      <c r="B108" s="2"/>
    </row>
    <row r="109" spans="2:2" ht="12.75" customHeight="1">
      <c r="B109" s="2"/>
    </row>
    <row r="110" spans="2:2" ht="12.75" customHeight="1">
      <c r="B110" s="2"/>
    </row>
    <row r="111" spans="2:2" ht="12.75" customHeight="1">
      <c r="B111" s="2"/>
    </row>
    <row r="112" spans="2:2" ht="12.75" customHeight="1">
      <c r="B112" s="2"/>
    </row>
    <row r="113" spans="2:2" ht="12.75" customHeight="1">
      <c r="B113" s="2"/>
    </row>
    <row r="114" spans="2:2" ht="12.75" customHeight="1">
      <c r="B114" s="2"/>
    </row>
    <row r="115" spans="2:2" ht="12.75" customHeight="1">
      <c r="B115" s="2"/>
    </row>
    <row r="116" spans="2:2" ht="12.75" customHeight="1">
      <c r="B116" s="2"/>
    </row>
    <row r="117" spans="2:2" ht="12.75" customHeight="1">
      <c r="B117" s="2"/>
    </row>
    <row r="118" spans="2:2" ht="12.75" customHeight="1">
      <c r="B118" s="2"/>
    </row>
    <row r="119" spans="2:2" ht="12.75" customHeight="1">
      <c r="B119" s="2"/>
    </row>
    <row r="120" spans="2:2" ht="12.75" customHeight="1">
      <c r="B120" s="2"/>
    </row>
    <row r="121" spans="2:2" ht="12.75" customHeight="1">
      <c r="B121" s="2"/>
    </row>
    <row r="122" spans="2:2" ht="12.75" customHeight="1">
      <c r="B122" s="2"/>
    </row>
    <row r="123" spans="2:2" ht="12.75" customHeight="1">
      <c r="B123" s="2"/>
    </row>
    <row r="124" spans="2:2" ht="12.75" customHeight="1">
      <c r="B124" s="2"/>
    </row>
    <row r="125" spans="2:2" ht="12.75" customHeight="1">
      <c r="B125" s="2"/>
    </row>
    <row r="126" spans="2:2" ht="12.75" customHeight="1">
      <c r="B126" s="2"/>
    </row>
    <row r="127" spans="2:2" ht="12.75" customHeight="1">
      <c r="B127" s="2"/>
    </row>
    <row r="128" spans="2:2" ht="12.75" customHeight="1">
      <c r="B128" s="2"/>
    </row>
    <row r="129" spans="2:2" ht="12.75" customHeight="1">
      <c r="B129" s="2"/>
    </row>
    <row r="130" spans="2:2" ht="12.75" customHeight="1">
      <c r="B130" s="2"/>
    </row>
    <row r="131" spans="2:2" ht="12.75" customHeight="1">
      <c r="B131" s="2"/>
    </row>
    <row r="132" spans="2:2" ht="12.75" customHeight="1">
      <c r="B132" s="2"/>
    </row>
    <row r="133" spans="2:2" ht="12.75" customHeight="1">
      <c r="B133" s="2"/>
    </row>
    <row r="134" spans="2:2" ht="12.75" customHeight="1">
      <c r="B134" s="2"/>
    </row>
    <row r="135" spans="2:2" ht="12.75" customHeight="1">
      <c r="B135" s="2"/>
    </row>
    <row r="136" spans="2:2" ht="12.75" customHeight="1">
      <c r="B136" s="2"/>
    </row>
    <row r="137" spans="2:2" ht="12.75" customHeight="1">
      <c r="B137" s="2"/>
    </row>
    <row r="138" spans="2:2" ht="12.75" customHeight="1">
      <c r="B138" s="2"/>
    </row>
    <row r="139" spans="2:2" ht="12.75" customHeight="1">
      <c r="B139" s="2"/>
    </row>
    <row r="140" spans="2:2" ht="12.75" customHeight="1">
      <c r="B140" s="2"/>
    </row>
    <row r="141" spans="2:2" ht="12.75" customHeight="1">
      <c r="B141" s="2"/>
    </row>
    <row r="142" spans="2:2" ht="12.75" customHeight="1">
      <c r="B142" s="2"/>
    </row>
    <row r="143" spans="2:2" ht="12.75" customHeight="1">
      <c r="B143" s="2"/>
    </row>
    <row r="144" spans="2:2" ht="12.75" customHeight="1">
      <c r="B144" s="2"/>
    </row>
    <row r="145" spans="2:2" ht="12.75" customHeight="1">
      <c r="B145" s="2"/>
    </row>
    <row r="146" spans="2:2" ht="12.75" customHeight="1">
      <c r="B146" s="2"/>
    </row>
    <row r="147" spans="2:2" ht="12.75" customHeight="1">
      <c r="B147" s="2"/>
    </row>
    <row r="148" spans="2:2" ht="12.75" customHeight="1">
      <c r="B148" s="2"/>
    </row>
    <row r="149" spans="2:2" ht="12.75" customHeight="1">
      <c r="B149" s="2"/>
    </row>
    <row r="150" spans="2:2" ht="12.75" customHeight="1">
      <c r="B150" s="2"/>
    </row>
    <row r="151" spans="2:2" ht="12.75" customHeight="1">
      <c r="B151" s="2"/>
    </row>
    <row r="152" spans="2:2" ht="12.75" customHeight="1">
      <c r="B152" s="2"/>
    </row>
    <row r="153" spans="2:2" ht="12.75" customHeight="1">
      <c r="B153" s="2"/>
    </row>
    <row r="154" spans="2:2" ht="12.75" customHeight="1">
      <c r="B154" s="2"/>
    </row>
    <row r="155" spans="2:2" ht="12.75" customHeight="1">
      <c r="B155" s="2"/>
    </row>
    <row r="156" spans="2:2" ht="12.75" customHeight="1">
      <c r="B156" s="2"/>
    </row>
    <row r="157" spans="2:2" ht="12.75" customHeight="1">
      <c r="B157" s="2"/>
    </row>
    <row r="158" spans="2:2" ht="12.75" customHeight="1">
      <c r="B158" s="2"/>
    </row>
    <row r="159" spans="2:2" ht="12.75" customHeight="1">
      <c r="B159" s="2"/>
    </row>
  </sheetData>
  <mergeCells count="2">
    <mergeCell ref="B3:D3"/>
    <mergeCell ref="E3:G3"/>
  </mergeCells>
  <pageMargins left="0.7" right="0.7" top="0.75" bottom="0.75" header="0.3" footer="0.3"/>
  <pageSetup scale="97" orientation="landscape" r:id="rId1"/>
  <headerFooter>
    <oddHeader>&amp;C&amp;"-,Bold"Dietrich College</oddHeader>
    <oddFooter>&amp;CInstitutional Research and Analysis / Official Enrollment Fall Semester 2017</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J99"/>
  <sheetViews>
    <sheetView zoomScaleNormal="100" workbookViewId="0">
      <selection activeCell="C46" sqref="C46"/>
    </sheetView>
  </sheetViews>
  <sheetFormatPr defaultRowHeight="12.75" customHeight="1"/>
  <cols>
    <col min="1" max="1" width="27.85546875" style="2" customWidth="1"/>
    <col min="2" max="2" width="11.7109375" style="1" customWidth="1"/>
    <col min="3" max="7" width="11.7109375" style="2" customWidth="1"/>
    <col min="8" max="114" width="9.140625" style="2"/>
    <col min="115" max="16384" width="9.140625" style="1"/>
  </cols>
  <sheetData>
    <row r="1" spans="1:114" ht="12.75" customHeight="1">
      <c r="A1" s="16" t="s">
        <v>162</v>
      </c>
      <c r="B1" s="17"/>
      <c r="C1" s="23"/>
      <c r="D1" s="5"/>
    </row>
    <row r="2" spans="1:114" s="101" customFormat="1" ht="12.75" customHeight="1">
      <c r="A2" s="94"/>
      <c r="B2" s="95"/>
      <c r="C2" s="23"/>
      <c r="D2" s="103"/>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c r="AI2" s="102"/>
      <c r="AJ2" s="102"/>
      <c r="AK2" s="102"/>
      <c r="AL2" s="102"/>
      <c r="AM2" s="102"/>
      <c r="AN2" s="102"/>
      <c r="AO2" s="102"/>
      <c r="AP2" s="102"/>
      <c r="AQ2" s="102"/>
      <c r="AR2" s="102"/>
      <c r="AS2" s="102"/>
      <c r="AT2" s="102"/>
      <c r="AU2" s="102"/>
      <c r="AV2" s="102"/>
      <c r="AW2" s="102"/>
      <c r="AX2" s="102"/>
      <c r="AY2" s="102"/>
      <c r="AZ2" s="102"/>
      <c r="BA2" s="102"/>
      <c r="BB2" s="102"/>
      <c r="BC2" s="102"/>
      <c r="BD2" s="102"/>
      <c r="BE2" s="102"/>
      <c r="BF2" s="102"/>
      <c r="BG2" s="102"/>
      <c r="BH2" s="102"/>
      <c r="BI2" s="102"/>
      <c r="BJ2" s="102"/>
      <c r="BK2" s="102"/>
      <c r="BL2" s="102"/>
      <c r="BM2" s="102"/>
      <c r="BN2" s="102"/>
      <c r="BO2" s="102"/>
      <c r="BP2" s="102"/>
      <c r="BQ2" s="102"/>
      <c r="BR2" s="102"/>
      <c r="BS2" s="102"/>
      <c r="BT2" s="102"/>
      <c r="BU2" s="102"/>
      <c r="BV2" s="102"/>
      <c r="BW2" s="102"/>
      <c r="BX2" s="102"/>
      <c r="BY2" s="102"/>
      <c r="BZ2" s="102"/>
      <c r="CA2" s="102"/>
      <c r="CB2" s="102"/>
      <c r="CC2" s="102"/>
      <c r="CD2" s="102"/>
      <c r="CE2" s="102"/>
      <c r="CF2" s="102"/>
      <c r="CG2" s="102"/>
      <c r="CH2" s="102"/>
      <c r="CI2" s="102"/>
      <c r="CJ2" s="102"/>
      <c r="CK2" s="102"/>
      <c r="CL2" s="102"/>
      <c r="CM2" s="102"/>
      <c r="CN2" s="102"/>
      <c r="CO2" s="102"/>
      <c r="CP2" s="102"/>
      <c r="CQ2" s="102"/>
      <c r="CR2" s="102"/>
      <c r="CS2" s="102"/>
      <c r="CT2" s="102"/>
      <c r="CU2" s="102"/>
      <c r="CV2" s="102"/>
      <c r="CW2" s="102"/>
      <c r="CX2" s="102"/>
      <c r="CY2" s="102"/>
      <c r="CZ2" s="102"/>
      <c r="DA2" s="102"/>
      <c r="DB2" s="102"/>
      <c r="DC2" s="102"/>
      <c r="DD2" s="102"/>
      <c r="DE2" s="102"/>
      <c r="DF2" s="102"/>
      <c r="DG2" s="102"/>
      <c r="DH2" s="102"/>
      <c r="DI2" s="102"/>
      <c r="DJ2" s="102"/>
    </row>
    <row r="3" spans="1:114" ht="12.75" customHeight="1">
      <c r="A3" s="18"/>
      <c r="B3" s="194" t="s">
        <v>18</v>
      </c>
      <c r="C3" s="194"/>
      <c r="D3" s="194"/>
      <c r="E3" s="194" t="s">
        <v>48</v>
      </c>
      <c r="F3" s="194"/>
      <c r="G3" s="194"/>
    </row>
    <row r="4" spans="1:114" ht="12.75" customHeight="1">
      <c r="A4" s="12" t="s">
        <v>36</v>
      </c>
      <c r="B4" s="65" t="s">
        <v>50</v>
      </c>
      <c r="C4" s="65" t="s">
        <v>54</v>
      </c>
      <c r="D4" s="65" t="s">
        <v>53</v>
      </c>
      <c r="E4" s="65" t="s">
        <v>50</v>
      </c>
      <c r="F4" s="65" t="s">
        <v>54</v>
      </c>
      <c r="G4" s="65" t="s">
        <v>53</v>
      </c>
      <c r="H4" s="102"/>
      <c r="I4" s="102"/>
    </row>
    <row r="5" spans="1:114" ht="12.75" customHeight="1">
      <c r="A5" s="15" t="s">
        <v>33</v>
      </c>
      <c r="B5" s="147">
        <v>31</v>
      </c>
      <c r="C5" s="147">
        <v>39</v>
      </c>
      <c r="D5" s="114">
        <f>IFERROR((B5-C5)/C5, " ")</f>
        <v>-0.20512820512820512</v>
      </c>
      <c r="E5" s="141">
        <v>15</v>
      </c>
      <c r="F5" s="141">
        <v>15</v>
      </c>
      <c r="G5" s="116">
        <f>IFERROR((E5-F5)/F5, " ")</f>
        <v>0</v>
      </c>
      <c r="H5" s="102"/>
      <c r="I5" s="102"/>
    </row>
    <row r="6" spans="1:114" s="101" customFormat="1" ht="12.75" customHeight="1">
      <c r="A6" s="15" t="s">
        <v>31</v>
      </c>
      <c r="B6" s="147">
        <v>2</v>
      </c>
      <c r="C6" s="147">
        <v>0</v>
      </c>
      <c r="D6" s="114" t="str">
        <f>IFERROR((B6-C6)/C6, " ")</f>
        <v xml:space="preserve"> </v>
      </c>
      <c r="E6" s="141">
        <v>5</v>
      </c>
      <c r="F6" s="141">
        <v>0</v>
      </c>
      <c r="G6" s="116" t="str">
        <f>IFERROR((E6-F6)/F6, " ")</f>
        <v xml:space="preserve"> </v>
      </c>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2"/>
      <c r="AG6" s="102"/>
      <c r="AH6" s="102"/>
      <c r="AI6" s="102"/>
      <c r="AJ6" s="102"/>
      <c r="AK6" s="102"/>
      <c r="AL6" s="102"/>
      <c r="AM6" s="102"/>
      <c r="AN6" s="102"/>
      <c r="AO6" s="102"/>
      <c r="AP6" s="102"/>
      <c r="AQ6" s="102"/>
      <c r="AR6" s="102"/>
      <c r="AS6" s="102"/>
      <c r="AT6" s="102"/>
      <c r="AU6" s="102"/>
      <c r="AV6" s="102"/>
      <c r="AW6" s="102"/>
      <c r="AX6" s="102"/>
      <c r="AY6" s="102"/>
      <c r="AZ6" s="102"/>
      <c r="BA6" s="102"/>
      <c r="BB6" s="102"/>
      <c r="BC6" s="102"/>
      <c r="BD6" s="102"/>
      <c r="BE6" s="102"/>
      <c r="BF6" s="102"/>
      <c r="BG6" s="102"/>
      <c r="BH6" s="102"/>
      <c r="BI6" s="102"/>
      <c r="BJ6" s="102"/>
      <c r="BK6" s="102"/>
      <c r="BL6" s="102"/>
      <c r="BM6" s="102"/>
      <c r="BN6" s="102"/>
      <c r="BO6" s="102"/>
      <c r="BP6" s="102"/>
      <c r="BQ6" s="102"/>
      <c r="BR6" s="102"/>
      <c r="BS6" s="102"/>
      <c r="BT6" s="102"/>
      <c r="BU6" s="102"/>
      <c r="BV6" s="102"/>
      <c r="BW6" s="102"/>
      <c r="BX6" s="102"/>
      <c r="BY6" s="102"/>
      <c r="BZ6" s="102"/>
      <c r="CA6" s="102"/>
      <c r="CB6" s="102"/>
      <c r="CC6" s="102"/>
      <c r="CD6" s="102"/>
      <c r="CE6" s="102"/>
      <c r="CF6" s="102"/>
      <c r="CG6" s="102"/>
      <c r="CH6" s="102"/>
      <c r="CI6" s="102"/>
      <c r="CJ6" s="102"/>
      <c r="CK6" s="102"/>
      <c r="CL6" s="102"/>
      <c r="CM6" s="102"/>
      <c r="CN6" s="102"/>
      <c r="CO6" s="102"/>
      <c r="CP6" s="102"/>
      <c r="CQ6" s="102"/>
      <c r="CR6" s="102"/>
      <c r="CS6" s="102"/>
      <c r="CT6" s="102"/>
      <c r="CU6" s="102"/>
      <c r="CV6" s="102"/>
      <c r="CW6" s="102"/>
      <c r="CX6" s="102"/>
      <c r="CY6" s="102"/>
      <c r="CZ6" s="102"/>
      <c r="DA6" s="102"/>
      <c r="DB6" s="102"/>
      <c r="DC6" s="102"/>
      <c r="DD6" s="102"/>
      <c r="DE6" s="102"/>
      <c r="DF6" s="102"/>
      <c r="DG6" s="102"/>
      <c r="DH6" s="102"/>
      <c r="DI6" s="102"/>
      <c r="DJ6" s="102"/>
    </row>
    <row r="7" spans="1:114" ht="12.75" customHeight="1">
      <c r="A7" s="15" t="s">
        <v>29</v>
      </c>
      <c r="B7" s="147">
        <v>8</v>
      </c>
      <c r="C7" s="147">
        <v>3</v>
      </c>
      <c r="D7" s="114">
        <f t="shared" ref="D7:D9" si="0">IFERROR((B7-C7)/C7, " ")</f>
        <v>1.6666666666666667</v>
      </c>
      <c r="E7" s="95">
        <v>0</v>
      </c>
      <c r="F7" s="95">
        <v>5</v>
      </c>
      <c r="G7" s="116">
        <f t="shared" ref="G7:G9" si="1">IFERROR((E7-F7)/F7, " ")</f>
        <v>-1</v>
      </c>
      <c r="H7" s="102"/>
      <c r="I7" s="102"/>
    </row>
    <row r="8" spans="1:114" ht="12.75" customHeight="1">
      <c r="A8" s="15" t="s">
        <v>28</v>
      </c>
      <c r="B8" s="147">
        <v>4</v>
      </c>
      <c r="C8" s="147">
        <v>3</v>
      </c>
      <c r="D8" s="114">
        <f t="shared" si="0"/>
        <v>0.33333333333333331</v>
      </c>
      <c r="E8" s="95">
        <v>8</v>
      </c>
      <c r="F8" s="95">
        <v>7</v>
      </c>
      <c r="G8" s="116">
        <f t="shared" si="1"/>
        <v>0.14285714285714285</v>
      </c>
      <c r="H8" s="102"/>
      <c r="I8" s="102"/>
    </row>
    <row r="9" spans="1:114" ht="12.75" customHeight="1">
      <c r="A9" s="15" t="s">
        <v>25</v>
      </c>
      <c r="B9" s="148">
        <v>20</v>
      </c>
      <c r="C9" s="148">
        <v>14</v>
      </c>
      <c r="D9" s="114">
        <f t="shared" si="0"/>
        <v>0.42857142857142855</v>
      </c>
      <c r="E9" s="142">
        <v>14</v>
      </c>
      <c r="F9" s="142">
        <v>11</v>
      </c>
      <c r="G9" s="116">
        <f t="shared" si="1"/>
        <v>0.27272727272727271</v>
      </c>
      <c r="H9" s="102"/>
      <c r="I9" s="102"/>
    </row>
    <row r="10" spans="1:114" ht="12.75" customHeight="1">
      <c r="A10" s="12" t="s">
        <v>13</v>
      </c>
      <c r="B10" s="149">
        <v>65</v>
      </c>
      <c r="C10" s="149">
        <v>59</v>
      </c>
      <c r="D10" s="145">
        <f>IFERROR((B10-C10)/C10, " ")</f>
        <v>0.10169491525423729</v>
      </c>
      <c r="E10" s="64">
        <v>42</v>
      </c>
      <c r="F10" s="64">
        <v>38</v>
      </c>
      <c r="G10" s="145">
        <f>IFERROR((E10-F10)/F10, " ")</f>
        <v>0.10526315789473684</v>
      </c>
      <c r="H10" s="102"/>
      <c r="I10" s="102"/>
    </row>
    <row r="11" spans="1:114" ht="12.75" customHeight="1">
      <c r="A11" s="4"/>
      <c r="B11" s="2"/>
    </row>
    <row r="12" spans="1:114" ht="12.75" customHeight="1">
      <c r="B12" s="2"/>
    </row>
    <row r="13" spans="1:114" ht="12.75" customHeight="1">
      <c r="B13" s="2"/>
    </row>
    <row r="14" spans="1:114" ht="12.75" customHeight="1">
      <c r="B14" s="2"/>
    </row>
    <row r="15" spans="1:114" ht="12.75" customHeight="1">
      <c r="B15" s="2"/>
    </row>
    <row r="16" spans="1:114" ht="12.75" customHeight="1">
      <c r="A16" s="63"/>
      <c r="B16" s="2"/>
    </row>
    <row r="17" spans="2:2" ht="12.75" customHeight="1">
      <c r="B17" s="2"/>
    </row>
    <row r="18" spans="2:2" ht="12.75" customHeight="1">
      <c r="B18" s="2"/>
    </row>
    <row r="19" spans="2:2" ht="12.75" customHeight="1">
      <c r="B19" s="2"/>
    </row>
    <row r="20" spans="2:2" ht="12.75" customHeight="1">
      <c r="B20" s="2"/>
    </row>
    <row r="21" spans="2:2" ht="12.75" customHeight="1">
      <c r="B21" s="2"/>
    </row>
    <row r="22" spans="2:2" ht="12.75" customHeight="1">
      <c r="B22" s="2"/>
    </row>
    <row r="23" spans="2:2" ht="12.75" customHeight="1">
      <c r="B23" s="2"/>
    </row>
    <row r="24" spans="2:2" ht="12.75" customHeight="1">
      <c r="B24" s="2"/>
    </row>
    <row r="25" spans="2:2" ht="12.75" customHeight="1">
      <c r="B25" s="2"/>
    </row>
    <row r="26" spans="2:2" ht="12.75" customHeight="1">
      <c r="B26" s="2"/>
    </row>
    <row r="27" spans="2:2" ht="12.75" customHeight="1">
      <c r="B27" s="2"/>
    </row>
    <row r="28" spans="2:2" ht="12.75" customHeight="1">
      <c r="B28" s="2"/>
    </row>
    <row r="29" spans="2:2" ht="12.75" customHeight="1">
      <c r="B29" s="2"/>
    </row>
    <row r="30" spans="2:2" ht="12.75" customHeight="1">
      <c r="B30" s="2"/>
    </row>
    <row r="31" spans="2:2" ht="12.75" customHeight="1">
      <c r="B31" s="2"/>
    </row>
    <row r="32" spans="2:2" ht="12.75" customHeight="1">
      <c r="B32" s="2"/>
    </row>
    <row r="33" spans="2:2" ht="12.75" customHeight="1">
      <c r="B33" s="2"/>
    </row>
    <row r="34" spans="2:2" ht="12.75" customHeight="1">
      <c r="B34" s="2"/>
    </row>
    <row r="35" spans="2:2" ht="12.75" customHeight="1">
      <c r="B35" s="2"/>
    </row>
    <row r="36" spans="2:2" ht="12.75" customHeight="1">
      <c r="B36" s="2"/>
    </row>
    <row r="37" spans="2:2" ht="12.75" customHeight="1">
      <c r="B37" s="2"/>
    </row>
    <row r="38" spans="2:2" ht="12.75" customHeight="1">
      <c r="B38" s="2"/>
    </row>
    <row r="39" spans="2:2" ht="12.75" customHeight="1">
      <c r="B39" s="2"/>
    </row>
    <row r="40" spans="2:2" ht="12.75" customHeight="1">
      <c r="B40" s="2"/>
    </row>
    <row r="41" spans="2:2" ht="12.75" customHeight="1">
      <c r="B41" s="2"/>
    </row>
    <row r="42" spans="2:2" ht="12.75" customHeight="1">
      <c r="B42" s="2"/>
    </row>
    <row r="43" spans="2:2" ht="12.75" customHeight="1">
      <c r="B43" s="2"/>
    </row>
    <row r="44" spans="2:2" ht="12.75" customHeight="1">
      <c r="B44" s="2"/>
    </row>
    <row r="45" spans="2:2" ht="12.75" customHeight="1">
      <c r="B45" s="2"/>
    </row>
    <row r="46" spans="2:2" ht="12.75" customHeight="1">
      <c r="B46" s="2"/>
    </row>
    <row r="47" spans="2:2" ht="12.75" customHeight="1">
      <c r="B47" s="2"/>
    </row>
    <row r="48" spans="2:2" ht="12.75" customHeight="1">
      <c r="B48" s="2"/>
    </row>
    <row r="49" spans="2:2" ht="12.75" customHeight="1">
      <c r="B49" s="2"/>
    </row>
    <row r="50" spans="2:2" ht="12.75" customHeight="1">
      <c r="B50" s="2"/>
    </row>
    <row r="51" spans="2:2" ht="12.75" customHeight="1">
      <c r="B51" s="2"/>
    </row>
    <row r="52" spans="2:2" ht="12.75" customHeight="1">
      <c r="B52" s="2"/>
    </row>
    <row r="53" spans="2:2" ht="12.75" customHeight="1">
      <c r="B53" s="2"/>
    </row>
    <row r="54" spans="2:2" ht="12.75" customHeight="1">
      <c r="B54" s="2"/>
    </row>
    <row r="55" spans="2:2" ht="12.75" customHeight="1">
      <c r="B55" s="2"/>
    </row>
    <row r="56" spans="2:2" ht="12.75" customHeight="1">
      <c r="B56" s="2"/>
    </row>
    <row r="57" spans="2:2" ht="12.75" customHeight="1">
      <c r="B57" s="2"/>
    </row>
    <row r="58" spans="2:2" ht="12.75" customHeight="1">
      <c r="B58" s="2"/>
    </row>
    <row r="59" spans="2:2" ht="12.75" customHeight="1">
      <c r="B59" s="2"/>
    </row>
    <row r="60" spans="2:2" ht="12.75" customHeight="1">
      <c r="B60" s="2"/>
    </row>
    <row r="61" spans="2:2" ht="12.75" customHeight="1">
      <c r="B61" s="2"/>
    </row>
    <row r="62" spans="2:2" ht="12.75" customHeight="1">
      <c r="B62" s="2"/>
    </row>
    <row r="63" spans="2:2" ht="12.75" customHeight="1">
      <c r="B63" s="2"/>
    </row>
    <row r="64" spans="2:2" ht="12.75" customHeight="1">
      <c r="B64" s="2"/>
    </row>
    <row r="65" spans="2:2" ht="12.75" customHeight="1">
      <c r="B65" s="2"/>
    </row>
    <row r="66" spans="2:2" ht="12.75" customHeight="1">
      <c r="B66" s="2"/>
    </row>
    <row r="67" spans="2:2" ht="12.75" customHeight="1">
      <c r="B67" s="2"/>
    </row>
    <row r="68" spans="2:2" ht="12.75" customHeight="1">
      <c r="B68" s="2"/>
    </row>
    <row r="69" spans="2:2" ht="12.75" customHeight="1">
      <c r="B69" s="2"/>
    </row>
    <row r="70" spans="2:2" ht="12.75" customHeight="1">
      <c r="B70" s="2"/>
    </row>
    <row r="71" spans="2:2" ht="12.75" customHeight="1">
      <c r="B71" s="2"/>
    </row>
    <row r="72" spans="2:2" ht="12.75" customHeight="1">
      <c r="B72" s="2"/>
    </row>
    <row r="73" spans="2:2" ht="12.75" customHeight="1">
      <c r="B73" s="2"/>
    </row>
    <row r="74" spans="2:2" ht="12.75" customHeight="1">
      <c r="B74" s="2"/>
    </row>
    <row r="75" spans="2:2" ht="12.75" customHeight="1">
      <c r="B75" s="2"/>
    </row>
    <row r="76" spans="2:2" ht="12.75" customHeight="1">
      <c r="B76" s="2"/>
    </row>
    <row r="77" spans="2:2" ht="12.75" customHeight="1">
      <c r="B77" s="2"/>
    </row>
    <row r="78" spans="2:2" ht="12.75" customHeight="1">
      <c r="B78" s="2"/>
    </row>
    <row r="79" spans="2:2" ht="12.75" customHeight="1">
      <c r="B79" s="2"/>
    </row>
    <row r="80" spans="2:2" ht="12.75" customHeight="1">
      <c r="B80" s="2"/>
    </row>
    <row r="81" spans="2:2" ht="12.75" customHeight="1">
      <c r="B81" s="2"/>
    </row>
    <row r="82" spans="2:2" ht="12.75" customHeight="1">
      <c r="B82" s="2"/>
    </row>
    <row r="83" spans="2:2" ht="12.75" customHeight="1">
      <c r="B83" s="2"/>
    </row>
    <row r="84" spans="2:2" ht="12.75" customHeight="1">
      <c r="B84" s="2"/>
    </row>
    <row r="85" spans="2:2" ht="12.75" customHeight="1">
      <c r="B85" s="2"/>
    </row>
    <row r="86" spans="2:2" ht="12.75" customHeight="1">
      <c r="B86" s="2"/>
    </row>
    <row r="87" spans="2:2" ht="12.75" customHeight="1">
      <c r="B87" s="2"/>
    </row>
    <row r="88" spans="2:2" ht="12.75" customHeight="1">
      <c r="B88" s="2"/>
    </row>
    <row r="89" spans="2:2" ht="12.75" customHeight="1">
      <c r="B89" s="2"/>
    </row>
    <row r="90" spans="2:2" ht="12.75" customHeight="1">
      <c r="B90" s="2"/>
    </row>
    <row r="91" spans="2:2" ht="12.75" customHeight="1">
      <c r="B91" s="2"/>
    </row>
    <row r="92" spans="2:2" ht="12.75" customHeight="1">
      <c r="B92" s="2"/>
    </row>
    <row r="93" spans="2:2" ht="12.75" customHeight="1">
      <c r="B93" s="2"/>
    </row>
    <row r="94" spans="2:2" ht="12.75" customHeight="1">
      <c r="B94" s="2"/>
    </row>
    <row r="95" spans="2:2" ht="12.75" customHeight="1">
      <c r="B95" s="2"/>
    </row>
    <row r="96" spans="2:2" ht="12.75" customHeight="1">
      <c r="B96" s="2"/>
    </row>
    <row r="97" spans="2:2" ht="12.75" customHeight="1">
      <c r="B97" s="2"/>
    </row>
    <row r="98" spans="2:2" ht="12.75" customHeight="1">
      <c r="B98" s="2"/>
    </row>
    <row r="99" spans="2:2" ht="12.75" customHeight="1">
      <c r="B99" s="2"/>
    </row>
  </sheetData>
  <mergeCells count="2">
    <mergeCell ref="B3:D3"/>
    <mergeCell ref="E3:G3"/>
  </mergeCells>
  <pageMargins left="0.7" right="0.7" top="0.75" bottom="0.75" header="0.3" footer="0.3"/>
  <pageSetup scale="97" orientation="landscape" r:id="rId1"/>
  <headerFooter>
    <oddHeader>&amp;C&amp;"-,Bold"Dietrich College</oddHeader>
    <oddFooter>&amp;CInstitutional Research and Analysis / Official Enrollment Fall Semester 2017</oddFooter>
  </headerFooter>
  <rowBreaks count="2" manualBreakCount="2">
    <brk id="41" max="10" man="1"/>
    <brk id="86" max="10"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M98"/>
  <sheetViews>
    <sheetView zoomScaleNormal="100" workbookViewId="0">
      <selection activeCell="C46" sqref="C46"/>
    </sheetView>
  </sheetViews>
  <sheetFormatPr defaultRowHeight="12.75" customHeight="1"/>
  <cols>
    <col min="1" max="1" width="30" style="2" customWidth="1"/>
    <col min="2" max="2" width="11.7109375" style="1" customWidth="1"/>
    <col min="3" max="8" width="11.7109375" style="2" customWidth="1"/>
    <col min="9" max="117" width="9.140625" style="2"/>
    <col min="118" max="16384" width="9.140625" style="1"/>
  </cols>
  <sheetData>
    <row r="1" spans="1:117" ht="12.75" customHeight="1">
      <c r="A1" s="184" t="s">
        <v>160</v>
      </c>
      <c r="B1" s="16"/>
      <c r="C1" s="193"/>
      <c r="D1" s="193"/>
      <c r="E1" s="13"/>
    </row>
    <row r="2" spans="1:117" s="101" customFormat="1" ht="12.75" customHeight="1">
      <c r="A2" s="184"/>
      <c r="B2" s="94"/>
      <c r="C2" s="152"/>
      <c r="D2" s="152"/>
      <c r="E2" s="15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c r="AI2" s="102"/>
      <c r="AJ2" s="102"/>
      <c r="AK2" s="102"/>
      <c r="AL2" s="102"/>
      <c r="AM2" s="102"/>
      <c r="AN2" s="102"/>
      <c r="AO2" s="102"/>
      <c r="AP2" s="102"/>
      <c r="AQ2" s="102"/>
      <c r="AR2" s="102"/>
      <c r="AS2" s="102"/>
      <c r="AT2" s="102"/>
      <c r="AU2" s="102"/>
      <c r="AV2" s="102"/>
      <c r="AW2" s="102"/>
      <c r="AX2" s="102"/>
      <c r="AY2" s="102"/>
      <c r="AZ2" s="102"/>
      <c r="BA2" s="102"/>
      <c r="BB2" s="102"/>
      <c r="BC2" s="102"/>
      <c r="BD2" s="102"/>
      <c r="BE2" s="102"/>
      <c r="BF2" s="102"/>
      <c r="BG2" s="102"/>
      <c r="BH2" s="102"/>
      <c r="BI2" s="102"/>
      <c r="BJ2" s="102"/>
      <c r="BK2" s="102"/>
      <c r="BL2" s="102"/>
      <c r="BM2" s="102"/>
      <c r="BN2" s="102"/>
      <c r="BO2" s="102"/>
      <c r="BP2" s="102"/>
      <c r="BQ2" s="102"/>
      <c r="BR2" s="102"/>
      <c r="BS2" s="102"/>
      <c r="BT2" s="102"/>
      <c r="BU2" s="102"/>
      <c r="BV2" s="102"/>
      <c r="BW2" s="102"/>
      <c r="BX2" s="102"/>
      <c r="BY2" s="102"/>
      <c r="BZ2" s="102"/>
      <c r="CA2" s="102"/>
      <c r="CB2" s="102"/>
      <c r="CC2" s="102"/>
      <c r="CD2" s="102"/>
      <c r="CE2" s="102"/>
      <c r="CF2" s="102"/>
      <c r="CG2" s="102"/>
      <c r="CH2" s="102"/>
      <c r="CI2" s="102"/>
      <c r="CJ2" s="102"/>
      <c r="CK2" s="102"/>
      <c r="CL2" s="102"/>
      <c r="CM2" s="102"/>
      <c r="CN2" s="102"/>
      <c r="CO2" s="102"/>
      <c r="CP2" s="102"/>
      <c r="CQ2" s="102"/>
      <c r="CR2" s="102"/>
      <c r="CS2" s="102"/>
      <c r="CT2" s="102"/>
      <c r="CU2" s="102"/>
      <c r="CV2" s="102"/>
      <c r="CW2" s="102"/>
      <c r="CX2" s="102"/>
      <c r="CY2" s="102"/>
      <c r="CZ2" s="102"/>
      <c r="DA2" s="102"/>
      <c r="DB2" s="102"/>
      <c r="DC2" s="102"/>
      <c r="DD2" s="102"/>
      <c r="DE2" s="102"/>
      <c r="DF2" s="102"/>
      <c r="DG2" s="102"/>
      <c r="DH2" s="102"/>
      <c r="DI2" s="102"/>
      <c r="DJ2" s="102"/>
      <c r="DK2" s="102"/>
      <c r="DL2" s="102"/>
      <c r="DM2" s="102"/>
    </row>
    <row r="3" spans="1:117" ht="12.75" customHeight="1">
      <c r="A3" s="18"/>
      <c r="B3" s="194" t="s">
        <v>18</v>
      </c>
      <c r="C3" s="194"/>
      <c r="D3" s="194"/>
      <c r="E3" s="194" t="s">
        <v>48</v>
      </c>
      <c r="F3" s="194"/>
      <c r="G3" s="194"/>
    </row>
    <row r="4" spans="1:117" ht="12.75" customHeight="1">
      <c r="A4" s="12" t="s">
        <v>36</v>
      </c>
      <c r="B4" s="65" t="s">
        <v>50</v>
      </c>
      <c r="C4" s="65" t="s">
        <v>54</v>
      </c>
      <c r="D4" s="65" t="s">
        <v>53</v>
      </c>
      <c r="E4" s="65" t="s">
        <v>50</v>
      </c>
      <c r="F4" s="65" t="s">
        <v>54</v>
      </c>
      <c r="G4" s="65" t="s">
        <v>53</v>
      </c>
      <c r="H4" s="102"/>
      <c r="I4" s="102"/>
      <c r="J4" s="102"/>
    </row>
    <row r="5" spans="1:117" ht="12.75" customHeight="1">
      <c r="A5" s="15" t="s">
        <v>35</v>
      </c>
      <c r="B5" s="147">
        <v>6</v>
      </c>
      <c r="C5" s="147">
        <v>6</v>
      </c>
      <c r="D5" s="114">
        <f>IFERROR((B5-C5)/C5, " ")</f>
        <v>0</v>
      </c>
      <c r="E5" s="150">
        <v>13</v>
      </c>
      <c r="F5" s="150">
        <v>11</v>
      </c>
      <c r="G5" s="116">
        <f t="shared" ref="G5:G11" si="0">IFERROR((E5-F5)/F5, " ")</f>
        <v>0.18181818181818182</v>
      </c>
      <c r="H5" s="102"/>
      <c r="I5" s="102"/>
      <c r="J5" s="102"/>
    </row>
    <row r="6" spans="1:117" ht="12.75" customHeight="1">
      <c r="A6" s="15" t="s">
        <v>33</v>
      </c>
      <c r="B6" s="147">
        <v>14</v>
      </c>
      <c r="C6" s="147">
        <v>16</v>
      </c>
      <c r="D6" s="114">
        <f t="shared" ref="D6:D12" si="1">IFERROR((B6-C6)/C6, " ")</f>
        <v>-0.125</v>
      </c>
      <c r="E6" s="150">
        <v>16</v>
      </c>
      <c r="F6" s="150">
        <v>17</v>
      </c>
      <c r="G6" s="116">
        <f t="shared" si="0"/>
        <v>-5.8823529411764705E-2</v>
      </c>
      <c r="H6" s="102"/>
      <c r="I6" s="102"/>
      <c r="J6" s="102"/>
    </row>
    <row r="7" spans="1:117" ht="12.75" customHeight="1">
      <c r="A7" s="15" t="s">
        <v>32</v>
      </c>
      <c r="B7" s="147">
        <v>4</v>
      </c>
      <c r="C7" s="147">
        <v>7</v>
      </c>
      <c r="D7" s="114">
        <f t="shared" si="1"/>
        <v>-0.42857142857142855</v>
      </c>
      <c r="E7" s="150">
        <v>13</v>
      </c>
      <c r="F7" s="150">
        <v>12</v>
      </c>
      <c r="G7" s="116">
        <f t="shared" si="0"/>
        <v>8.3333333333333329E-2</v>
      </c>
      <c r="H7" s="102"/>
      <c r="I7" s="102"/>
      <c r="J7" s="102"/>
    </row>
    <row r="8" spans="1:117" ht="12.75" customHeight="1">
      <c r="A8" s="15" t="s">
        <v>29</v>
      </c>
      <c r="B8" s="147">
        <v>10</v>
      </c>
      <c r="C8" s="147">
        <v>8</v>
      </c>
      <c r="D8" s="114">
        <f t="shared" si="1"/>
        <v>0.25</v>
      </c>
      <c r="E8" s="150">
        <v>3</v>
      </c>
      <c r="F8" s="150">
        <v>2</v>
      </c>
      <c r="G8" s="116">
        <f t="shared" si="0"/>
        <v>0.5</v>
      </c>
      <c r="H8" s="102"/>
      <c r="I8" s="102"/>
      <c r="J8" s="102"/>
    </row>
    <row r="9" spans="1:117" ht="12.75" customHeight="1">
      <c r="A9" s="15" t="s">
        <v>28</v>
      </c>
      <c r="B9" s="147">
        <v>5</v>
      </c>
      <c r="C9" s="147">
        <v>6</v>
      </c>
      <c r="D9" s="114">
        <f t="shared" si="1"/>
        <v>-0.16666666666666666</v>
      </c>
      <c r="E9" s="150">
        <v>17</v>
      </c>
      <c r="F9" s="150">
        <v>18</v>
      </c>
      <c r="G9" s="116">
        <f t="shared" si="0"/>
        <v>-5.5555555555555552E-2</v>
      </c>
      <c r="H9" s="102"/>
      <c r="I9" s="102"/>
      <c r="J9" s="102"/>
    </row>
    <row r="10" spans="1:117" ht="12.75" customHeight="1">
      <c r="A10" s="15" t="s">
        <v>27</v>
      </c>
      <c r="B10" s="148">
        <v>17</v>
      </c>
      <c r="C10" s="148">
        <v>18</v>
      </c>
      <c r="D10" s="114">
        <f t="shared" si="1"/>
        <v>-5.5555555555555552E-2</v>
      </c>
      <c r="E10" s="150">
        <v>8</v>
      </c>
      <c r="F10" s="150">
        <v>10</v>
      </c>
      <c r="G10" s="116">
        <f t="shared" si="0"/>
        <v>-0.2</v>
      </c>
      <c r="H10" s="102"/>
      <c r="I10" s="102"/>
      <c r="J10" s="102"/>
    </row>
    <row r="11" spans="1:117" ht="12.75" customHeight="1">
      <c r="A11" s="15" t="s">
        <v>26</v>
      </c>
      <c r="B11" s="148">
        <v>11</v>
      </c>
      <c r="C11" s="148">
        <v>8</v>
      </c>
      <c r="D11" s="114">
        <f t="shared" si="1"/>
        <v>0.375</v>
      </c>
      <c r="E11" s="150">
        <v>9</v>
      </c>
      <c r="F11" s="150">
        <v>10</v>
      </c>
      <c r="G11" s="116">
        <f t="shared" si="0"/>
        <v>-0.1</v>
      </c>
      <c r="H11" s="102"/>
      <c r="I11" s="102"/>
      <c r="J11" s="102"/>
    </row>
    <row r="12" spans="1:117" ht="12.75" customHeight="1">
      <c r="A12" s="15" t="s">
        <v>25</v>
      </c>
      <c r="B12" s="148">
        <v>20</v>
      </c>
      <c r="C12" s="148">
        <v>16</v>
      </c>
      <c r="D12" s="114">
        <f t="shared" si="1"/>
        <v>0.25</v>
      </c>
      <c r="E12" s="150">
        <v>38</v>
      </c>
      <c r="F12" s="150">
        <v>32</v>
      </c>
      <c r="G12" s="116">
        <f>IFERROR((E12-F12)/F12, " ")</f>
        <v>0.1875</v>
      </c>
      <c r="H12" s="102"/>
      <c r="I12" s="102"/>
      <c r="J12" s="102"/>
    </row>
    <row r="13" spans="1:117" ht="12.75" customHeight="1">
      <c r="A13" s="62" t="s">
        <v>13</v>
      </c>
      <c r="B13" s="149">
        <v>87</v>
      </c>
      <c r="C13" s="149">
        <v>85</v>
      </c>
      <c r="D13" s="145">
        <f>IFERROR((B13-C13)/C13, " ")</f>
        <v>2.3529411764705882E-2</v>
      </c>
      <c r="E13" s="149">
        <v>117</v>
      </c>
      <c r="F13" s="149">
        <v>112</v>
      </c>
      <c r="G13" s="145">
        <f>IFERROR((E13-F13)/F13, " ")</f>
        <v>4.4642857142857144E-2</v>
      </c>
      <c r="H13" s="102"/>
      <c r="I13" s="102"/>
      <c r="J13" s="102"/>
    </row>
    <row r="14" spans="1:117" ht="12.75" customHeight="1">
      <c r="A14" s="63"/>
      <c r="B14" s="2"/>
    </row>
    <row r="15" spans="1:117" ht="12.75" customHeight="1">
      <c r="B15" s="2"/>
      <c r="C15" s="2" t="s">
        <v>0</v>
      </c>
    </row>
    <row r="16" spans="1:117" ht="12.75" customHeight="1">
      <c r="B16" s="2"/>
    </row>
    <row r="17" spans="2:2" ht="12.75" customHeight="1">
      <c r="B17" s="2"/>
    </row>
    <row r="18" spans="2:2" ht="12.75" customHeight="1">
      <c r="B18" s="2"/>
    </row>
    <row r="19" spans="2:2" ht="12.75" customHeight="1">
      <c r="B19" s="2"/>
    </row>
    <row r="20" spans="2:2" ht="12.75" customHeight="1">
      <c r="B20" s="2"/>
    </row>
    <row r="21" spans="2:2" ht="12.75" customHeight="1">
      <c r="B21" s="2"/>
    </row>
    <row r="22" spans="2:2" ht="12.75" customHeight="1">
      <c r="B22" s="2"/>
    </row>
    <row r="23" spans="2:2" ht="12.75" customHeight="1">
      <c r="B23" s="2"/>
    </row>
    <row r="24" spans="2:2" ht="12.75" customHeight="1">
      <c r="B24" s="2"/>
    </row>
    <row r="25" spans="2:2" ht="12.75" customHeight="1">
      <c r="B25" s="2"/>
    </row>
    <row r="26" spans="2:2" ht="12.75" customHeight="1">
      <c r="B26" s="2"/>
    </row>
    <row r="27" spans="2:2" ht="12.75" customHeight="1">
      <c r="B27" s="2"/>
    </row>
    <row r="28" spans="2:2" ht="12.75" customHeight="1">
      <c r="B28" s="2"/>
    </row>
    <row r="29" spans="2:2" ht="12.75" customHeight="1">
      <c r="B29" s="2"/>
    </row>
    <row r="30" spans="2:2" ht="12.75" customHeight="1">
      <c r="B30" s="2"/>
    </row>
    <row r="31" spans="2:2" ht="12.75" customHeight="1">
      <c r="B31" s="2"/>
    </row>
    <row r="32" spans="2:2" ht="12.75" customHeight="1">
      <c r="B32" s="2"/>
    </row>
    <row r="33" spans="2:2" ht="12.75" customHeight="1">
      <c r="B33" s="2"/>
    </row>
    <row r="34" spans="2:2" ht="12.75" customHeight="1">
      <c r="B34" s="2"/>
    </row>
    <row r="35" spans="2:2" ht="12.75" customHeight="1">
      <c r="B35" s="2"/>
    </row>
    <row r="36" spans="2:2" ht="12.75" customHeight="1">
      <c r="B36" s="2"/>
    </row>
    <row r="37" spans="2:2" ht="12.75" customHeight="1">
      <c r="B37" s="2"/>
    </row>
    <row r="38" spans="2:2" ht="12.75" customHeight="1">
      <c r="B38" s="2"/>
    </row>
    <row r="39" spans="2:2" ht="12.75" customHeight="1">
      <c r="B39" s="2"/>
    </row>
    <row r="40" spans="2:2" ht="12.75" customHeight="1">
      <c r="B40" s="2"/>
    </row>
    <row r="41" spans="2:2" ht="12.75" customHeight="1">
      <c r="B41" s="2"/>
    </row>
    <row r="42" spans="2:2" ht="12.75" customHeight="1">
      <c r="B42" s="2"/>
    </row>
    <row r="43" spans="2:2" ht="12.75" customHeight="1">
      <c r="B43" s="2"/>
    </row>
    <row r="44" spans="2:2" ht="12.75" customHeight="1">
      <c r="B44" s="2"/>
    </row>
    <row r="45" spans="2:2" ht="12.75" customHeight="1">
      <c r="B45" s="2"/>
    </row>
    <row r="46" spans="2:2" ht="12.75" customHeight="1">
      <c r="B46" s="2"/>
    </row>
    <row r="47" spans="2:2" ht="12.75" customHeight="1">
      <c r="B47" s="2"/>
    </row>
    <row r="48" spans="2:2" ht="12.75" customHeight="1">
      <c r="B48" s="2"/>
    </row>
    <row r="49" spans="2:2" ht="12.75" customHeight="1">
      <c r="B49" s="2"/>
    </row>
    <row r="50" spans="2:2" ht="12.75" customHeight="1">
      <c r="B50" s="2"/>
    </row>
    <row r="51" spans="2:2" ht="12.75" customHeight="1">
      <c r="B51" s="2"/>
    </row>
    <row r="52" spans="2:2" ht="12.75" customHeight="1">
      <c r="B52" s="2"/>
    </row>
    <row r="53" spans="2:2" ht="12.75" customHeight="1">
      <c r="B53" s="2"/>
    </row>
    <row r="54" spans="2:2" ht="12.75" customHeight="1">
      <c r="B54" s="2"/>
    </row>
    <row r="55" spans="2:2" ht="12.75" customHeight="1">
      <c r="B55" s="2"/>
    </row>
    <row r="56" spans="2:2" ht="12.75" customHeight="1">
      <c r="B56" s="2"/>
    </row>
    <row r="57" spans="2:2" ht="12.75" customHeight="1">
      <c r="B57" s="2"/>
    </row>
    <row r="58" spans="2:2" ht="12.75" customHeight="1">
      <c r="B58" s="2"/>
    </row>
    <row r="59" spans="2:2" ht="12.75" customHeight="1">
      <c r="B59" s="2"/>
    </row>
    <row r="60" spans="2:2" ht="12.75" customHeight="1">
      <c r="B60" s="2"/>
    </row>
    <row r="61" spans="2:2" ht="12.75" customHeight="1">
      <c r="B61" s="2"/>
    </row>
    <row r="62" spans="2:2" ht="12.75" customHeight="1">
      <c r="B62" s="2"/>
    </row>
    <row r="63" spans="2:2" ht="12.75" customHeight="1">
      <c r="B63" s="2"/>
    </row>
    <row r="64" spans="2:2" ht="12.75" customHeight="1">
      <c r="B64" s="2"/>
    </row>
    <row r="65" spans="2:2" ht="12.75" customHeight="1">
      <c r="B65" s="2"/>
    </row>
    <row r="66" spans="2:2" ht="12.75" customHeight="1">
      <c r="B66" s="2"/>
    </row>
    <row r="67" spans="2:2" ht="12.75" customHeight="1">
      <c r="B67" s="2"/>
    </row>
    <row r="68" spans="2:2" ht="12.75" customHeight="1">
      <c r="B68" s="2"/>
    </row>
    <row r="69" spans="2:2" ht="12.75" customHeight="1">
      <c r="B69" s="2"/>
    </row>
    <row r="70" spans="2:2" ht="12.75" customHeight="1">
      <c r="B70" s="2"/>
    </row>
    <row r="71" spans="2:2" ht="12.75" customHeight="1">
      <c r="B71" s="2"/>
    </row>
    <row r="72" spans="2:2" ht="12.75" customHeight="1">
      <c r="B72" s="2"/>
    </row>
    <row r="73" spans="2:2" ht="12.75" customHeight="1">
      <c r="B73" s="2"/>
    </row>
    <row r="74" spans="2:2" ht="12.75" customHeight="1">
      <c r="B74" s="2"/>
    </row>
    <row r="75" spans="2:2" ht="12.75" customHeight="1">
      <c r="B75" s="2"/>
    </row>
    <row r="76" spans="2:2" ht="12.75" customHeight="1">
      <c r="B76" s="2"/>
    </row>
    <row r="77" spans="2:2" ht="12.75" customHeight="1">
      <c r="B77" s="2"/>
    </row>
    <row r="78" spans="2:2" ht="12.75" customHeight="1">
      <c r="B78" s="2"/>
    </row>
    <row r="79" spans="2:2" ht="12.75" customHeight="1">
      <c r="B79" s="2"/>
    </row>
    <row r="80" spans="2:2" ht="12.75" customHeight="1">
      <c r="B80" s="2"/>
    </row>
    <row r="81" spans="2:2" ht="12.75" customHeight="1">
      <c r="B81" s="2"/>
    </row>
    <row r="82" spans="2:2" ht="12.75" customHeight="1">
      <c r="B82" s="2"/>
    </row>
    <row r="83" spans="2:2" ht="12.75" customHeight="1">
      <c r="B83" s="2"/>
    </row>
    <row r="84" spans="2:2" ht="12.75" customHeight="1">
      <c r="B84" s="2"/>
    </row>
    <row r="85" spans="2:2" ht="12.75" customHeight="1">
      <c r="B85" s="2"/>
    </row>
    <row r="86" spans="2:2" ht="12.75" customHeight="1">
      <c r="B86" s="2"/>
    </row>
    <row r="87" spans="2:2" ht="12.75" customHeight="1">
      <c r="B87" s="2"/>
    </row>
    <row r="88" spans="2:2" ht="12.75" customHeight="1">
      <c r="B88" s="2"/>
    </row>
    <row r="89" spans="2:2" ht="12.75" customHeight="1">
      <c r="B89" s="2"/>
    </row>
    <row r="90" spans="2:2" ht="12.75" customHeight="1">
      <c r="B90" s="2"/>
    </row>
    <row r="91" spans="2:2" ht="12.75" customHeight="1">
      <c r="B91" s="2"/>
    </row>
    <row r="92" spans="2:2" ht="12.75" customHeight="1">
      <c r="B92" s="2"/>
    </row>
    <row r="93" spans="2:2" ht="12.75" customHeight="1">
      <c r="B93" s="2"/>
    </row>
    <row r="94" spans="2:2" ht="12.75" customHeight="1">
      <c r="B94" s="2"/>
    </row>
    <row r="95" spans="2:2" ht="12.75" customHeight="1">
      <c r="B95" s="2"/>
    </row>
    <row r="96" spans="2:2" ht="12.75" customHeight="1">
      <c r="B96" s="2"/>
    </row>
    <row r="97" spans="2:2" ht="12.75" customHeight="1">
      <c r="B97" s="2"/>
    </row>
    <row r="98" spans="2:2" ht="12.75" customHeight="1">
      <c r="B98" s="2"/>
    </row>
  </sheetData>
  <mergeCells count="3">
    <mergeCell ref="C1:D1"/>
    <mergeCell ref="B3:D3"/>
    <mergeCell ref="E3:G3"/>
  </mergeCells>
  <pageMargins left="0.7" right="0.7" top="0.75" bottom="0.75" header="0.3" footer="0.3"/>
  <pageSetup scale="97" orientation="landscape" r:id="rId1"/>
  <headerFooter>
    <oddHeader>&amp;C&amp;"-,Bold"Dietrich College</oddHeader>
    <oddFooter>&amp;CInstitutional Research and Analysis / Official Enrollment Fall Semester 2017</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1"/>
  <sheetViews>
    <sheetView zoomScaleNormal="100" workbookViewId="0">
      <selection activeCell="B11" sqref="B11"/>
    </sheetView>
  </sheetViews>
  <sheetFormatPr defaultRowHeight="15"/>
  <cols>
    <col min="1" max="1" width="25.28515625" customWidth="1"/>
    <col min="2" max="2" width="18.42578125" customWidth="1"/>
  </cols>
  <sheetData>
    <row r="1" spans="1:6">
      <c r="A1" s="183" t="s">
        <v>165</v>
      </c>
      <c r="B1" s="24"/>
      <c r="C1" s="24"/>
      <c r="D1" s="24"/>
      <c r="E1" s="24"/>
      <c r="F1" s="24"/>
    </row>
    <row r="2" spans="1:6">
      <c r="A2" s="26"/>
      <c r="B2" s="26"/>
      <c r="C2" s="26"/>
      <c r="D2" s="26"/>
      <c r="E2" s="26"/>
      <c r="F2" s="26"/>
    </row>
    <row r="3" spans="1:6">
      <c r="A3" s="37" t="s">
        <v>106</v>
      </c>
      <c r="B3" s="37" t="s">
        <v>105</v>
      </c>
      <c r="C3" s="47" t="s">
        <v>104</v>
      </c>
      <c r="D3" s="47" t="s">
        <v>16</v>
      </c>
      <c r="E3" s="47" t="s">
        <v>15</v>
      </c>
      <c r="F3" s="47" t="s">
        <v>13</v>
      </c>
    </row>
    <row r="4" spans="1:6">
      <c r="A4" s="37" t="s">
        <v>103</v>
      </c>
      <c r="B4" s="33" t="s">
        <v>102</v>
      </c>
      <c r="C4" s="42">
        <v>1</v>
      </c>
      <c r="D4" s="41">
        <v>0</v>
      </c>
      <c r="E4" s="42">
        <v>0</v>
      </c>
      <c r="F4" s="32">
        <v>1</v>
      </c>
    </row>
    <row r="5" spans="1:6">
      <c r="A5" s="37"/>
      <c r="B5" s="37" t="s">
        <v>2</v>
      </c>
      <c r="C5" s="27">
        <v>1</v>
      </c>
      <c r="D5" s="27">
        <v>0</v>
      </c>
      <c r="E5" s="27">
        <v>0</v>
      </c>
      <c r="F5" s="27">
        <v>1</v>
      </c>
    </row>
    <row r="6" spans="1:6">
      <c r="A6" s="37" t="s">
        <v>101</v>
      </c>
      <c r="B6" s="33" t="s">
        <v>100</v>
      </c>
      <c r="C6" s="39">
        <v>120</v>
      </c>
      <c r="D6" s="38">
        <v>21</v>
      </c>
      <c r="E6" s="39">
        <v>29</v>
      </c>
      <c r="F6" s="32">
        <v>170</v>
      </c>
    </row>
    <row r="7" spans="1:6">
      <c r="A7" s="46"/>
      <c r="B7" s="33" t="s">
        <v>99</v>
      </c>
      <c r="C7" s="39">
        <v>1</v>
      </c>
      <c r="D7" s="38">
        <v>0</v>
      </c>
      <c r="E7" s="39">
        <v>1</v>
      </c>
      <c r="F7" s="32">
        <v>2</v>
      </c>
    </row>
    <row r="8" spans="1:6">
      <c r="A8" s="46"/>
      <c r="B8" s="33" t="s">
        <v>98</v>
      </c>
      <c r="C8" s="39">
        <v>20</v>
      </c>
      <c r="D8" s="38">
        <v>0</v>
      </c>
      <c r="E8" s="39">
        <v>6</v>
      </c>
      <c r="F8" s="32">
        <v>26</v>
      </c>
    </row>
    <row r="9" spans="1:6">
      <c r="A9" s="37"/>
      <c r="B9" s="33" t="s">
        <v>97</v>
      </c>
      <c r="C9" s="42">
        <v>1</v>
      </c>
      <c r="D9" s="41">
        <v>0</v>
      </c>
      <c r="E9" s="42">
        <v>0</v>
      </c>
      <c r="F9" s="32">
        <v>1</v>
      </c>
    </row>
    <row r="10" spans="1:6">
      <c r="A10" s="37"/>
      <c r="B10" s="33" t="s">
        <v>96</v>
      </c>
      <c r="C10" s="42">
        <v>0</v>
      </c>
      <c r="D10" s="41">
        <v>0</v>
      </c>
      <c r="E10" s="42">
        <v>3</v>
      </c>
      <c r="F10" s="32">
        <v>3</v>
      </c>
    </row>
    <row r="11" spans="1:6">
      <c r="A11" s="37"/>
      <c r="B11" s="33" t="s">
        <v>95</v>
      </c>
      <c r="C11" s="39">
        <v>0</v>
      </c>
      <c r="D11" s="38">
        <v>0</v>
      </c>
      <c r="E11" s="39">
        <v>1</v>
      </c>
      <c r="F11" s="32">
        <v>1</v>
      </c>
    </row>
    <row r="12" spans="1:6">
      <c r="A12" s="37"/>
      <c r="B12" s="33" t="s">
        <v>94</v>
      </c>
      <c r="C12" s="39">
        <v>2</v>
      </c>
      <c r="D12" s="41">
        <v>0</v>
      </c>
      <c r="E12" s="39">
        <v>0</v>
      </c>
      <c r="F12" s="32">
        <v>2</v>
      </c>
    </row>
    <row r="13" spans="1:6">
      <c r="A13" s="37"/>
      <c r="B13" s="33" t="s">
        <v>93</v>
      </c>
      <c r="C13" s="39">
        <v>1</v>
      </c>
      <c r="D13" s="38">
        <v>0</v>
      </c>
      <c r="E13" s="39">
        <v>0</v>
      </c>
      <c r="F13" s="32">
        <v>1</v>
      </c>
    </row>
    <row r="14" spans="1:6">
      <c r="A14" s="37"/>
      <c r="B14" s="33" t="s">
        <v>92</v>
      </c>
      <c r="C14" s="39">
        <v>0</v>
      </c>
      <c r="D14" s="38">
        <v>1</v>
      </c>
      <c r="E14" s="39">
        <v>0</v>
      </c>
      <c r="F14" s="30">
        <v>1</v>
      </c>
    </row>
    <row r="15" spans="1:6">
      <c r="A15" s="37"/>
      <c r="B15" s="33" t="s">
        <v>91</v>
      </c>
      <c r="C15" s="39">
        <v>0</v>
      </c>
      <c r="D15" s="41">
        <v>0</v>
      </c>
      <c r="E15" s="39">
        <v>1</v>
      </c>
      <c r="F15" s="32">
        <v>1</v>
      </c>
    </row>
    <row r="16" spans="1:6">
      <c r="A16" s="37"/>
      <c r="B16" s="33" t="s">
        <v>90</v>
      </c>
      <c r="C16" s="39">
        <v>6</v>
      </c>
      <c r="D16" s="41">
        <v>0</v>
      </c>
      <c r="E16" s="39">
        <v>2</v>
      </c>
      <c r="F16" s="32">
        <v>8</v>
      </c>
    </row>
    <row r="17" spans="1:6">
      <c r="A17" s="37"/>
      <c r="B17" s="33" t="s">
        <v>89</v>
      </c>
      <c r="C17" s="39">
        <v>48</v>
      </c>
      <c r="D17" s="38">
        <v>1</v>
      </c>
      <c r="E17" s="39">
        <v>6</v>
      </c>
      <c r="F17" s="32">
        <v>55</v>
      </c>
    </row>
    <row r="18" spans="1:6">
      <c r="A18" s="37"/>
      <c r="B18" s="33" t="s">
        <v>88</v>
      </c>
      <c r="C18" s="39">
        <v>1</v>
      </c>
      <c r="D18" s="38">
        <v>0</v>
      </c>
      <c r="E18" s="39">
        <v>1</v>
      </c>
      <c r="F18" s="32">
        <v>2</v>
      </c>
    </row>
    <row r="19" spans="1:6">
      <c r="A19" s="37"/>
      <c r="B19" s="40" t="s">
        <v>154</v>
      </c>
      <c r="C19" s="39">
        <v>2</v>
      </c>
      <c r="D19" s="38">
        <v>0</v>
      </c>
      <c r="E19" s="39">
        <v>0</v>
      </c>
      <c r="F19" s="32">
        <v>2</v>
      </c>
    </row>
    <row r="20" spans="1:6">
      <c r="A20" s="37"/>
      <c r="B20" s="33" t="s">
        <v>87</v>
      </c>
      <c r="C20" s="39">
        <v>1</v>
      </c>
      <c r="D20" s="38">
        <v>0</v>
      </c>
      <c r="E20" s="39">
        <v>0</v>
      </c>
      <c r="F20" s="32">
        <v>1</v>
      </c>
    </row>
    <row r="21" spans="1:6">
      <c r="A21" s="37"/>
      <c r="B21" s="33" t="s">
        <v>86</v>
      </c>
      <c r="C21" s="39">
        <v>1</v>
      </c>
      <c r="D21" s="38">
        <v>0</v>
      </c>
      <c r="E21" s="39">
        <v>0</v>
      </c>
      <c r="F21" s="32">
        <v>1</v>
      </c>
    </row>
    <row r="22" spans="1:6">
      <c r="A22" s="37"/>
      <c r="B22" s="33" t="s">
        <v>85</v>
      </c>
      <c r="C22" s="39">
        <v>0</v>
      </c>
      <c r="D22" s="38">
        <v>0</v>
      </c>
      <c r="E22" s="39">
        <v>1</v>
      </c>
      <c r="F22" s="32">
        <v>1</v>
      </c>
    </row>
    <row r="23" spans="1:6">
      <c r="A23" s="37"/>
      <c r="B23" s="37" t="s">
        <v>2</v>
      </c>
      <c r="C23" s="27">
        <v>204</v>
      </c>
      <c r="D23" s="27">
        <v>23</v>
      </c>
      <c r="E23" s="35">
        <v>51</v>
      </c>
      <c r="F23" s="27">
        <v>278</v>
      </c>
    </row>
    <row r="24" spans="1:6">
      <c r="A24" s="37" t="s">
        <v>84</v>
      </c>
      <c r="B24" s="40" t="s">
        <v>83</v>
      </c>
      <c r="C24" s="39">
        <v>0</v>
      </c>
      <c r="D24" s="38">
        <v>0</v>
      </c>
      <c r="E24" s="39">
        <v>2</v>
      </c>
      <c r="F24" s="32">
        <v>2</v>
      </c>
    </row>
    <row r="25" spans="1:6">
      <c r="A25" s="37"/>
      <c r="B25" s="33" t="s">
        <v>82</v>
      </c>
      <c r="C25" s="39">
        <v>1</v>
      </c>
      <c r="D25" s="38">
        <v>0</v>
      </c>
      <c r="E25" s="39">
        <v>1</v>
      </c>
      <c r="F25" s="32">
        <v>2</v>
      </c>
    </row>
    <row r="26" spans="1:6">
      <c r="A26" s="37"/>
      <c r="B26" s="34" t="s">
        <v>2</v>
      </c>
      <c r="C26" s="35">
        <v>1</v>
      </c>
      <c r="D26" s="35">
        <v>0</v>
      </c>
      <c r="E26" s="35">
        <v>3</v>
      </c>
      <c r="F26" s="35">
        <v>4</v>
      </c>
    </row>
    <row r="27" spans="1:6">
      <c r="A27" s="37" t="s">
        <v>81</v>
      </c>
      <c r="B27" s="33" t="s">
        <v>80</v>
      </c>
      <c r="C27" s="42">
        <v>0</v>
      </c>
      <c r="D27" s="41">
        <v>0</v>
      </c>
      <c r="E27" s="42">
        <v>1</v>
      </c>
      <c r="F27" s="32">
        <v>1</v>
      </c>
    </row>
    <row r="28" spans="1:6">
      <c r="A28" s="46"/>
      <c r="B28" s="33" t="s">
        <v>79</v>
      </c>
      <c r="C28" s="42">
        <v>0</v>
      </c>
      <c r="D28" s="41">
        <v>0</v>
      </c>
      <c r="E28" s="42">
        <v>1</v>
      </c>
      <c r="F28" s="32">
        <v>1</v>
      </c>
    </row>
    <row r="29" spans="1:6">
      <c r="A29" s="37"/>
      <c r="B29" s="33" t="s">
        <v>78</v>
      </c>
      <c r="C29" s="42">
        <v>0</v>
      </c>
      <c r="D29" s="41">
        <v>0</v>
      </c>
      <c r="E29" s="42">
        <v>1</v>
      </c>
      <c r="F29" s="32">
        <v>1</v>
      </c>
    </row>
    <row r="30" spans="1:6">
      <c r="A30" s="37"/>
      <c r="B30" s="43" t="s">
        <v>77</v>
      </c>
      <c r="C30" s="42">
        <v>1</v>
      </c>
      <c r="D30" s="41">
        <v>0</v>
      </c>
      <c r="E30" s="42">
        <v>0</v>
      </c>
      <c r="F30" s="32">
        <v>1</v>
      </c>
    </row>
    <row r="31" spans="1:6">
      <c r="A31" s="37"/>
      <c r="B31" s="40" t="s">
        <v>76</v>
      </c>
      <c r="C31" s="45">
        <v>0</v>
      </c>
      <c r="D31" s="44">
        <v>0</v>
      </c>
      <c r="E31" s="45">
        <v>1</v>
      </c>
      <c r="F31" s="182">
        <v>1</v>
      </c>
    </row>
    <row r="32" spans="1:6">
      <c r="A32" s="37"/>
      <c r="B32" s="33" t="s">
        <v>75</v>
      </c>
      <c r="C32" s="42">
        <v>0</v>
      </c>
      <c r="D32" s="41">
        <v>1</v>
      </c>
      <c r="E32" s="42">
        <v>3</v>
      </c>
      <c r="F32" s="32">
        <v>4</v>
      </c>
    </row>
    <row r="33" spans="1:6">
      <c r="A33" s="37"/>
      <c r="B33" s="33" t="s">
        <v>74</v>
      </c>
      <c r="C33" s="39">
        <v>0</v>
      </c>
      <c r="D33" s="38">
        <v>0</v>
      </c>
      <c r="E33" s="39">
        <v>2</v>
      </c>
      <c r="F33" s="30">
        <v>2</v>
      </c>
    </row>
    <row r="34" spans="1:6">
      <c r="A34" s="37"/>
      <c r="B34" s="33" t="s">
        <v>73</v>
      </c>
      <c r="C34" s="39">
        <v>0</v>
      </c>
      <c r="D34" s="38">
        <v>0</v>
      </c>
      <c r="E34" s="39">
        <v>1</v>
      </c>
      <c r="F34" s="30">
        <v>1</v>
      </c>
    </row>
    <row r="35" spans="1:6">
      <c r="A35" s="37"/>
      <c r="B35" s="33" t="s">
        <v>72</v>
      </c>
      <c r="C35" s="39">
        <v>1</v>
      </c>
      <c r="D35" s="38">
        <v>0</v>
      </c>
      <c r="E35" s="39">
        <v>0</v>
      </c>
      <c r="F35" s="30">
        <v>1</v>
      </c>
    </row>
    <row r="36" spans="1:6">
      <c r="A36" s="37"/>
      <c r="B36" s="33" t="s">
        <v>71</v>
      </c>
      <c r="C36" s="42">
        <v>1</v>
      </c>
      <c r="D36" s="41">
        <v>0</v>
      </c>
      <c r="E36" s="42">
        <v>2</v>
      </c>
      <c r="F36" s="32">
        <v>3</v>
      </c>
    </row>
    <row r="37" spans="1:6">
      <c r="A37" s="37"/>
      <c r="B37" s="37" t="s">
        <v>2</v>
      </c>
      <c r="C37" s="27">
        <v>3</v>
      </c>
      <c r="D37" s="27">
        <v>1</v>
      </c>
      <c r="E37" s="27">
        <v>12</v>
      </c>
      <c r="F37" s="27">
        <v>16</v>
      </c>
    </row>
    <row r="38" spans="1:6">
      <c r="A38" s="28" t="s">
        <v>70</v>
      </c>
      <c r="B38" s="33" t="s">
        <v>68</v>
      </c>
      <c r="C38" s="39">
        <v>5</v>
      </c>
      <c r="D38" s="38">
        <v>0</v>
      </c>
      <c r="E38" s="39">
        <v>2</v>
      </c>
      <c r="F38" s="30">
        <v>7</v>
      </c>
    </row>
    <row r="39" spans="1:6">
      <c r="A39" s="28" t="s">
        <v>69</v>
      </c>
      <c r="B39" s="33" t="s">
        <v>67</v>
      </c>
      <c r="C39" s="39">
        <v>0</v>
      </c>
      <c r="D39" s="38">
        <v>0</v>
      </c>
      <c r="E39" s="39">
        <v>1</v>
      </c>
      <c r="F39" s="30">
        <v>1</v>
      </c>
    </row>
    <row r="40" spans="1:6">
      <c r="A40" s="37"/>
      <c r="B40" s="33" t="s">
        <v>66</v>
      </c>
      <c r="C40" s="39">
        <v>0</v>
      </c>
      <c r="D40" s="38">
        <v>0</v>
      </c>
      <c r="E40" s="39">
        <v>1</v>
      </c>
      <c r="F40" s="30">
        <v>1</v>
      </c>
    </row>
    <row r="41" spans="1:6">
      <c r="A41" s="37"/>
      <c r="B41" s="33" t="s">
        <v>65</v>
      </c>
      <c r="C41" s="39">
        <v>1</v>
      </c>
      <c r="D41" s="38">
        <v>0</v>
      </c>
      <c r="E41" s="39">
        <v>0</v>
      </c>
      <c r="F41" s="30">
        <v>1</v>
      </c>
    </row>
    <row r="42" spans="1:6">
      <c r="A42" s="37"/>
      <c r="B42" s="40" t="s">
        <v>155</v>
      </c>
      <c r="C42" s="39">
        <v>0</v>
      </c>
      <c r="D42" s="38">
        <v>0</v>
      </c>
      <c r="E42" s="39">
        <v>1</v>
      </c>
      <c r="F42" s="30">
        <v>1</v>
      </c>
    </row>
    <row r="43" spans="1:6">
      <c r="A43" s="37"/>
      <c r="B43" s="37" t="s">
        <v>2</v>
      </c>
      <c r="C43" s="35">
        <v>6</v>
      </c>
      <c r="D43" s="35">
        <v>0</v>
      </c>
      <c r="E43" s="35">
        <v>5</v>
      </c>
      <c r="F43" s="35">
        <v>11</v>
      </c>
    </row>
    <row r="44" spans="1:6">
      <c r="A44" s="37" t="s">
        <v>64</v>
      </c>
      <c r="B44" s="33" t="s">
        <v>63</v>
      </c>
      <c r="C44" s="39">
        <v>1</v>
      </c>
      <c r="D44" s="38">
        <v>0</v>
      </c>
      <c r="E44" s="39">
        <v>0</v>
      </c>
      <c r="F44" s="30">
        <v>1</v>
      </c>
    </row>
    <row r="45" spans="1:6">
      <c r="A45" s="37"/>
      <c r="B45" s="33" t="s">
        <v>62</v>
      </c>
      <c r="C45" s="42">
        <v>1</v>
      </c>
      <c r="D45" s="41">
        <v>0</v>
      </c>
      <c r="E45" s="42">
        <v>1</v>
      </c>
      <c r="F45" s="32">
        <v>2</v>
      </c>
    </row>
    <row r="46" spans="1:6">
      <c r="A46" s="37"/>
      <c r="B46" s="40" t="s">
        <v>61</v>
      </c>
      <c r="C46" s="42">
        <v>1</v>
      </c>
      <c r="D46" s="41">
        <v>0</v>
      </c>
      <c r="E46" s="42">
        <v>0</v>
      </c>
      <c r="F46" s="32">
        <v>1</v>
      </c>
    </row>
    <row r="47" spans="1:6">
      <c r="A47" s="37"/>
      <c r="B47" s="40" t="s">
        <v>60</v>
      </c>
      <c r="C47" s="39">
        <v>0</v>
      </c>
      <c r="D47" s="38">
        <v>0</v>
      </c>
      <c r="E47" s="39">
        <v>1</v>
      </c>
      <c r="F47" s="32">
        <v>1</v>
      </c>
    </row>
    <row r="48" spans="1:6">
      <c r="A48" s="37"/>
      <c r="B48" s="33" t="s">
        <v>59</v>
      </c>
      <c r="C48" s="39">
        <v>0</v>
      </c>
      <c r="D48" s="38">
        <v>0</v>
      </c>
      <c r="E48" s="39">
        <v>1</v>
      </c>
      <c r="F48" s="32">
        <v>1</v>
      </c>
    </row>
    <row r="49" spans="1:6">
      <c r="A49" s="37"/>
      <c r="B49" s="37" t="s">
        <v>2</v>
      </c>
      <c r="C49" s="35">
        <v>3</v>
      </c>
      <c r="D49" s="35">
        <v>0</v>
      </c>
      <c r="E49" s="35">
        <v>3</v>
      </c>
      <c r="F49" s="27">
        <v>6</v>
      </c>
    </row>
    <row r="50" spans="1:6">
      <c r="A50" s="37"/>
      <c r="B50" s="37"/>
      <c r="C50" s="31"/>
      <c r="D50" s="30"/>
      <c r="E50" s="31"/>
      <c r="F50" s="32"/>
    </row>
    <row r="51" spans="1:6">
      <c r="A51" s="36" t="s">
        <v>58</v>
      </c>
      <c r="B51" s="33" t="s">
        <v>57</v>
      </c>
      <c r="C51" s="35">
        <v>0</v>
      </c>
      <c r="D51" s="35">
        <v>0</v>
      </c>
      <c r="E51" s="35">
        <v>3</v>
      </c>
      <c r="F51" s="35">
        <v>3</v>
      </c>
    </row>
    <row r="52" spans="1:6">
      <c r="A52" s="36"/>
      <c r="B52" s="33"/>
      <c r="C52" s="31"/>
      <c r="D52" s="30"/>
      <c r="E52" s="31"/>
      <c r="F52" s="30"/>
    </row>
    <row r="53" spans="1:6">
      <c r="A53" s="34" t="s">
        <v>56</v>
      </c>
      <c r="B53" s="33"/>
      <c r="C53" s="27">
        <v>1061</v>
      </c>
      <c r="D53" s="27">
        <v>83</v>
      </c>
      <c r="E53" s="35">
        <v>127</v>
      </c>
      <c r="F53" s="27">
        <v>1271</v>
      </c>
    </row>
    <row r="54" spans="1:6">
      <c r="A54" s="34"/>
      <c r="B54" s="33"/>
      <c r="C54" s="29"/>
      <c r="D54" s="32"/>
      <c r="E54" s="31"/>
      <c r="F54" s="32"/>
    </row>
    <row r="55" spans="1:6">
      <c r="A55" s="28" t="s">
        <v>55</v>
      </c>
      <c r="B55" s="28"/>
      <c r="C55" s="27">
        <v>1279</v>
      </c>
      <c r="D55" s="27">
        <v>107</v>
      </c>
      <c r="E55" s="27">
        <v>204</v>
      </c>
      <c r="F55" s="27">
        <v>1590</v>
      </c>
    </row>
    <row r="56" spans="1:6">
      <c r="A56" s="24"/>
      <c r="B56" s="24"/>
      <c r="C56" s="24"/>
      <c r="D56" s="24"/>
      <c r="E56" s="24"/>
      <c r="F56" s="24"/>
    </row>
    <row r="57" spans="1:6">
      <c r="A57" s="26"/>
      <c r="B57" s="26"/>
      <c r="C57" s="25"/>
      <c r="D57" s="25"/>
      <c r="E57" s="25"/>
      <c r="F57" s="25"/>
    </row>
    <row r="58" spans="1:6">
      <c r="A58" s="24"/>
      <c r="B58" s="24"/>
      <c r="C58" s="24"/>
      <c r="D58" s="24"/>
      <c r="E58" s="24"/>
      <c r="F58" s="24"/>
    </row>
    <row r="59" spans="1:6">
      <c r="A59" s="24"/>
      <c r="B59" s="24"/>
      <c r="C59" s="24"/>
      <c r="D59" s="24"/>
      <c r="E59" s="24"/>
      <c r="F59" s="24"/>
    </row>
    <row r="60" spans="1:6">
      <c r="A60" s="24"/>
      <c r="B60" s="24"/>
      <c r="C60" s="24"/>
      <c r="D60" s="24"/>
      <c r="E60" s="24"/>
      <c r="F60" s="24"/>
    </row>
    <row r="61" spans="1:6">
      <c r="A61" s="24"/>
      <c r="B61" s="24"/>
      <c r="C61" s="24"/>
      <c r="D61" s="24"/>
      <c r="E61" s="24"/>
      <c r="F61" s="24"/>
    </row>
    <row r="62" spans="1:6">
      <c r="A62" s="24"/>
      <c r="B62" s="24"/>
      <c r="C62" s="24"/>
      <c r="D62" s="24"/>
      <c r="E62" s="24"/>
      <c r="F62" s="24"/>
    </row>
    <row r="63" spans="1:6">
      <c r="A63" s="24"/>
      <c r="B63" s="24"/>
      <c r="C63" s="24"/>
      <c r="D63" s="24"/>
      <c r="E63" s="24"/>
      <c r="F63" s="24"/>
    </row>
    <row r="64" spans="1:6">
      <c r="A64" s="24"/>
      <c r="B64" s="24"/>
      <c r="C64" s="24"/>
      <c r="D64" s="24"/>
      <c r="E64" s="24"/>
      <c r="F64" s="24"/>
    </row>
    <row r="65" spans="1:6">
      <c r="A65" s="24"/>
      <c r="B65" s="24"/>
      <c r="C65" s="24"/>
      <c r="D65" s="24"/>
      <c r="E65" s="24"/>
      <c r="F65" s="24"/>
    </row>
    <row r="66" spans="1:6">
      <c r="A66" s="24"/>
      <c r="B66" s="24"/>
      <c r="C66" s="24"/>
      <c r="D66" s="24"/>
      <c r="E66" s="24"/>
      <c r="F66" s="24"/>
    </row>
    <row r="67" spans="1:6">
      <c r="A67" s="24"/>
      <c r="B67" s="24"/>
      <c r="C67" s="24"/>
      <c r="D67" s="24"/>
      <c r="E67" s="24"/>
      <c r="F67" s="24"/>
    </row>
    <row r="68" spans="1:6">
      <c r="A68" s="24"/>
      <c r="B68" s="24"/>
      <c r="C68" s="24"/>
      <c r="D68" s="24"/>
      <c r="E68" s="24"/>
      <c r="F68" s="24"/>
    </row>
    <row r="69" spans="1:6">
      <c r="A69" s="24"/>
      <c r="B69" s="24"/>
      <c r="C69" s="24"/>
      <c r="D69" s="24"/>
      <c r="E69" s="24"/>
      <c r="F69" s="24"/>
    </row>
    <row r="70" spans="1:6">
      <c r="A70" s="24"/>
      <c r="B70" s="24"/>
      <c r="C70" s="24"/>
      <c r="D70" s="24"/>
      <c r="E70" s="24"/>
      <c r="F70" s="24"/>
    </row>
    <row r="71" spans="1:6">
      <c r="A71" s="24"/>
      <c r="B71" s="24"/>
      <c r="C71" s="24"/>
      <c r="D71" s="24"/>
      <c r="E71" s="24"/>
      <c r="F71" s="24"/>
    </row>
  </sheetData>
  <pageMargins left="0.7" right="0.7" top="0.75" bottom="0.75" header="0.3" footer="0.3"/>
  <pageSetup scale="97" orientation="portrait" r:id="rId1"/>
  <headerFooter>
    <oddHeader>&amp;C&amp;"-,Bold"Dietrich College</oddHeader>
    <oddFooter>&amp;CInstitutional Research and Analysis / Official Enrollment Fall Semester 2017</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zoomScaleNormal="100" workbookViewId="0">
      <selection activeCell="B20" sqref="B20"/>
    </sheetView>
  </sheetViews>
  <sheetFormatPr defaultRowHeight="12.75" customHeight="1"/>
  <cols>
    <col min="1" max="1" width="26.5703125" style="68" customWidth="1"/>
    <col min="2" max="5" width="9.85546875" style="68" customWidth="1"/>
    <col min="6" max="6" width="4.5703125" style="68" customWidth="1"/>
    <col min="7" max="16384" width="9.140625" style="68"/>
  </cols>
  <sheetData>
    <row r="1" spans="1:7" ht="12.75" customHeight="1">
      <c r="A1" s="151" t="s">
        <v>166</v>
      </c>
    </row>
    <row r="3" spans="1:7" ht="12.75" customHeight="1">
      <c r="A3" s="48" t="s">
        <v>36</v>
      </c>
      <c r="B3" s="49">
        <v>2017</v>
      </c>
      <c r="C3" s="49">
        <v>2016</v>
      </c>
      <c r="D3" s="49" t="s">
        <v>53</v>
      </c>
    </row>
    <row r="4" spans="1:7" ht="12.75" customHeight="1">
      <c r="A4" s="71" t="s">
        <v>34</v>
      </c>
      <c r="B4" s="75">
        <v>9</v>
      </c>
      <c r="C4" s="74">
        <v>9</v>
      </c>
      <c r="D4" s="114">
        <f>IFERROR((B4-C4)/C4, " ")</f>
        <v>0</v>
      </c>
    </row>
    <row r="5" spans="1:7" ht="12.75" customHeight="1">
      <c r="A5" s="71" t="s">
        <v>33</v>
      </c>
      <c r="B5" s="75">
        <v>36</v>
      </c>
      <c r="C5" s="74">
        <v>45</v>
      </c>
      <c r="D5" s="114">
        <f t="shared" ref="D5:D12" si="0">IFERROR((B5-C5)/C5, " ")</f>
        <v>-0.2</v>
      </c>
    </row>
    <row r="6" spans="1:7" ht="12.75" customHeight="1">
      <c r="A6" s="71" t="s">
        <v>32</v>
      </c>
      <c r="B6" s="75">
        <v>21</v>
      </c>
      <c r="C6" s="74">
        <v>9</v>
      </c>
      <c r="D6" s="114">
        <f t="shared" si="0"/>
        <v>1.3333333333333333</v>
      </c>
    </row>
    <row r="7" spans="1:7" ht="12.75" customHeight="1">
      <c r="A7" s="71" t="s">
        <v>31</v>
      </c>
      <c r="B7" s="75">
        <v>16</v>
      </c>
      <c r="C7" s="74">
        <v>13</v>
      </c>
      <c r="D7" s="114">
        <f t="shared" si="0"/>
        <v>0.23076923076923078</v>
      </c>
    </row>
    <row r="8" spans="1:7" ht="12.75" customHeight="1">
      <c r="A8" s="71" t="s">
        <v>29</v>
      </c>
      <c r="B8" s="75">
        <v>31</v>
      </c>
      <c r="C8" s="74">
        <v>32</v>
      </c>
      <c r="D8" s="114">
        <f t="shared" si="0"/>
        <v>-3.125E-2</v>
      </c>
    </row>
    <row r="9" spans="1:7" ht="12.75" customHeight="1">
      <c r="A9" s="71" t="s">
        <v>28</v>
      </c>
      <c r="B9" s="75">
        <v>26</v>
      </c>
      <c r="C9" s="74">
        <v>21</v>
      </c>
      <c r="D9" s="114">
        <f t="shared" si="0"/>
        <v>0.23809523809523808</v>
      </c>
    </row>
    <row r="10" spans="1:7" ht="12.75" customHeight="1">
      <c r="A10" s="71" t="s">
        <v>27</v>
      </c>
      <c r="B10" s="75">
        <v>26</v>
      </c>
      <c r="C10" s="74">
        <v>29</v>
      </c>
      <c r="D10" s="114">
        <f t="shared" si="0"/>
        <v>-0.10344827586206896</v>
      </c>
    </row>
    <row r="11" spans="1:7" ht="12.75" customHeight="1">
      <c r="A11" s="71" t="s">
        <v>26</v>
      </c>
      <c r="B11" s="75">
        <v>24</v>
      </c>
      <c r="C11" s="74">
        <v>36</v>
      </c>
      <c r="D11" s="114">
        <f t="shared" si="0"/>
        <v>-0.33333333333333331</v>
      </c>
    </row>
    <row r="12" spans="1:7" ht="12.75" customHeight="1">
      <c r="A12" s="71" t="s">
        <v>25</v>
      </c>
      <c r="B12" s="75">
        <v>130</v>
      </c>
      <c r="C12" s="74">
        <v>88</v>
      </c>
      <c r="D12" s="114">
        <f t="shared" si="0"/>
        <v>0.47727272727272729</v>
      </c>
    </row>
    <row r="13" spans="1:7" ht="12.75" customHeight="1">
      <c r="A13" s="73" t="s">
        <v>2</v>
      </c>
      <c r="B13" s="72">
        <v>319</v>
      </c>
      <c r="C13" s="72">
        <v>282</v>
      </c>
      <c r="D13" s="145">
        <f>IFERROR((B13-C13)/C13, " ")</f>
        <v>0.13120567375886524</v>
      </c>
    </row>
    <row r="15" spans="1:7" ht="12.75" customHeight="1">
      <c r="G15" s="69"/>
    </row>
  </sheetData>
  <pageMargins left="0.7" right="0.7" top="0.75" bottom="0.75" header="0.3" footer="0.3"/>
  <pageSetup scale="97" orientation="portrait" r:id="rId1"/>
  <headerFooter>
    <oddHeader>&amp;C&amp;"-,Bold"Dietrich College</oddHeader>
    <oddFooter>&amp;CInstitutional Research and Analysis / Official Enrollment Fall Semester 2017</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zoomScaleNormal="100" workbookViewId="0"/>
  </sheetViews>
  <sheetFormatPr defaultRowHeight="12.75" customHeight="1"/>
  <cols>
    <col min="1" max="1" width="26.85546875" style="68" customWidth="1"/>
    <col min="2" max="2" width="10.7109375" style="68" customWidth="1"/>
    <col min="3" max="3" width="9.7109375" style="68" customWidth="1"/>
    <col min="4" max="4" width="6.85546875" style="68" customWidth="1"/>
    <col min="5" max="5" width="9.140625" style="68" customWidth="1"/>
    <col min="6" max="7" width="9.7109375" style="68" customWidth="1"/>
    <col min="8" max="8" width="6.85546875" style="68" customWidth="1"/>
    <col min="9" max="9" width="12.5703125" style="68" customWidth="1"/>
    <col min="10" max="10" width="6.85546875" style="68" customWidth="1"/>
    <col min="11" max="11" width="9.7109375" style="68" customWidth="1"/>
    <col min="12" max="12" width="6.85546875" style="68" customWidth="1"/>
    <col min="13" max="13" width="27" style="68" customWidth="1"/>
    <col min="14" max="14" width="10.7109375" style="68" customWidth="1"/>
    <col min="15" max="15" width="9.7109375" style="68" customWidth="1"/>
    <col min="16" max="16" width="6.85546875" style="68" customWidth="1"/>
    <col min="17" max="19" width="9.140625" style="68"/>
    <col min="20" max="20" width="6.85546875" style="68" customWidth="1"/>
    <col min="21" max="21" width="12.5703125" style="68" customWidth="1"/>
    <col min="22" max="22" width="6.85546875" style="68" customWidth="1"/>
    <col min="23" max="23" width="9.140625" style="68"/>
    <col min="24" max="24" width="6.85546875" style="68" customWidth="1"/>
    <col min="25" max="16384" width="9.140625" style="68"/>
  </cols>
  <sheetData>
    <row r="1" spans="1:13" ht="12.75" customHeight="1">
      <c r="A1" s="151" t="s">
        <v>166</v>
      </c>
    </row>
    <row r="2" spans="1:13" ht="12.75" customHeight="1">
      <c r="A2" s="151"/>
    </row>
    <row r="3" spans="1:13" ht="12.75" customHeight="1">
      <c r="B3" s="195" t="s">
        <v>18</v>
      </c>
      <c r="C3" s="195"/>
      <c r="D3" s="195"/>
      <c r="E3" s="195"/>
      <c r="F3" s="195"/>
      <c r="G3" s="195"/>
      <c r="H3" s="195"/>
      <c r="I3" s="195"/>
      <c r="J3" s="195"/>
      <c r="K3" s="195"/>
      <c r="L3" s="195"/>
    </row>
    <row r="4" spans="1:13" ht="12.75" customHeight="1">
      <c r="A4" s="76"/>
      <c r="B4" s="79"/>
      <c r="C4" s="79" t="s">
        <v>127</v>
      </c>
      <c r="D4" s="79" t="s">
        <v>129</v>
      </c>
      <c r="E4" s="79" t="s">
        <v>131</v>
      </c>
      <c r="F4" s="79" t="s">
        <v>126</v>
      </c>
      <c r="G4" s="79" t="s">
        <v>126</v>
      </c>
      <c r="H4" s="79" t="s">
        <v>132</v>
      </c>
      <c r="I4" s="79" t="s">
        <v>125</v>
      </c>
      <c r="J4" s="79" t="s">
        <v>133</v>
      </c>
      <c r="K4" s="79" t="s">
        <v>124</v>
      </c>
      <c r="L4" s="79"/>
    </row>
    <row r="5" spans="1:13" ht="12.75" customHeight="1">
      <c r="A5" s="70" t="s">
        <v>36</v>
      </c>
      <c r="B5" s="79" t="s">
        <v>12</v>
      </c>
      <c r="C5" s="79" t="s">
        <v>123</v>
      </c>
      <c r="D5" s="79" t="s">
        <v>130</v>
      </c>
      <c r="E5" s="79" t="s">
        <v>130</v>
      </c>
      <c r="F5" s="79" t="s">
        <v>122</v>
      </c>
      <c r="G5" s="79" t="s">
        <v>121</v>
      </c>
      <c r="H5" s="79" t="s">
        <v>130</v>
      </c>
      <c r="I5" s="79" t="s">
        <v>120</v>
      </c>
      <c r="J5" s="79" t="s">
        <v>130</v>
      </c>
      <c r="K5" s="79" t="s">
        <v>119</v>
      </c>
      <c r="L5" s="79" t="s">
        <v>118</v>
      </c>
    </row>
    <row r="6" spans="1:13" ht="12.75" customHeight="1">
      <c r="A6" s="71" t="s">
        <v>34</v>
      </c>
      <c r="B6" s="175">
        <v>0</v>
      </c>
      <c r="C6" s="176">
        <v>0</v>
      </c>
      <c r="D6" s="175">
        <v>0</v>
      </c>
      <c r="E6" s="176">
        <v>0</v>
      </c>
      <c r="F6" s="175">
        <v>0</v>
      </c>
      <c r="G6" s="176">
        <v>0</v>
      </c>
      <c r="H6" s="175">
        <v>2</v>
      </c>
      <c r="I6" s="176">
        <v>0</v>
      </c>
      <c r="J6" s="177">
        <v>0</v>
      </c>
      <c r="K6" s="176">
        <v>0</v>
      </c>
      <c r="L6" s="178">
        <v>2</v>
      </c>
    </row>
    <row r="7" spans="1:13" ht="12.75" customHeight="1">
      <c r="A7" s="71" t="s">
        <v>33</v>
      </c>
      <c r="B7" s="175">
        <v>1</v>
      </c>
      <c r="C7" s="176">
        <v>0</v>
      </c>
      <c r="D7" s="175">
        <v>1</v>
      </c>
      <c r="E7" s="176">
        <v>0</v>
      </c>
      <c r="F7" s="175">
        <v>5</v>
      </c>
      <c r="G7" s="176">
        <v>1</v>
      </c>
      <c r="H7" s="175">
        <v>6</v>
      </c>
      <c r="I7" s="176">
        <v>0</v>
      </c>
      <c r="J7" s="177">
        <v>11</v>
      </c>
      <c r="K7" s="176">
        <v>2</v>
      </c>
      <c r="L7" s="178">
        <v>27</v>
      </c>
    </row>
    <row r="8" spans="1:13" ht="12.75" customHeight="1">
      <c r="A8" s="71" t="s">
        <v>32</v>
      </c>
      <c r="B8" s="175">
        <v>0</v>
      </c>
      <c r="C8" s="176">
        <v>0</v>
      </c>
      <c r="D8" s="175">
        <v>0</v>
      </c>
      <c r="E8" s="176">
        <v>1</v>
      </c>
      <c r="F8" s="175">
        <v>1</v>
      </c>
      <c r="G8" s="176">
        <v>0</v>
      </c>
      <c r="H8" s="175">
        <v>2</v>
      </c>
      <c r="I8" s="176">
        <v>0</v>
      </c>
      <c r="J8" s="177">
        <v>7</v>
      </c>
      <c r="K8" s="176">
        <v>1</v>
      </c>
      <c r="L8" s="178">
        <v>12</v>
      </c>
    </row>
    <row r="9" spans="1:13" ht="12.75" customHeight="1">
      <c r="A9" s="71" t="s">
        <v>31</v>
      </c>
      <c r="B9" s="175">
        <v>0</v>
      </c>
      <c r="C9" s="176">
        <v>0</v>
      </c>
      <c r="D9" s="175">
        <v>0</v>
      </c>
      <c r="E9" s="176">
        <v>0</v>
      </c>
      <c r="F9" s="175">
        <v>1</v>
      </c>
      <c r="G9" s="176">
        <v>0</v>
      </c>
      <c r="H9" s="175">
        <v>6</v>
      </c>
      <c r="I9" s="176">
        <v>0</v>
      </c>
      <c r="J9" s="177">
        <v>3</v>
      </c>
      <c r="K9" s="176">
        <v>0</v>
      </c>
      <c r="L9" s="178">
        <v>10</v>
      </c>
    </row>
    <row r="10" spans="1:13" ht="12.75" customHeight="1">
      <c r="A10" s="71" t="s">
        <v>29</v>
      </c>
      <c r="B10" s="175">
        <v>4</v>
      </c>
      <c r="C10" s="176">
        <v>0</v>
      </c>
      <c r="D10" s="175">
        <v>1</v>
      </c>
      <c r="E10" s="176">
        <v>1</v>
      </c>
      <c r="F10" s="175">
        <v>1</v>
      </c>
      <c r="G10" s="176">
        <v>0</v>
      </c>
      <c r="H10" s="175">
        <v>7</v>
      </c>
      <c r="I10" s="176">
        <v>0</v>
      </c>
      <c r="J10" s="177">
        <v>9</v>
      </c>
      <c r="K10" s="176">
        <v>1</v>
      </c>
      <c r="L10" s="178">
        <v>24</v>
      </c>
    </row>
    <row r="11" spans="1:13" ht="12.75" customHeight="1">
      <c r="A11" s="71" t="s">
        <v>28</v>
      </c>
      <c r="B11" s="175">
        <v>1</v>
      </c>
      <c r="C11" s="176">
        <v>0</v>
      </c>
      <c r="D11" s="175">
        <v>0</v>
      </c>
      <c r="E11" s="176">
        <v>0</v>
      </c>
      <c r="F11" s="175">
        <v>1</v>
      </c>
      <c r="G11" s="176">
        <v>1</v>
      </c>
      <c r="H11" s="175">
        <v>3</v>
      </c>
      <c r="I11" s="176">
        <v>0</v>
      </c>
      <c r="J11" s="175">
        <v>6</v>
      </c>
      <c r="K11" s="176">
        <v>1</v>
      </c>
      <c r="L11" s="178">
        <v>13</v>
      </c>
    </row>
    <row r="12" spans="1:13" ht="12.75" customHeight="1">
      <c r="A12" s="71" t="s">
        <v>27</v>
      </c>
      <c r="B12" s="175">
        <v>3</v>
      </c>
      <c r="C12" s="176">
        <v>0</v>
      </c>
      <c r="D12" s="175">
        <v>2</v>
      </c>
      <c r="E12" s="176">
        <v>0</v>
      </c>
      <c r="F12" s="175">
        <v>0</v>
      </c>
      <c r="G12" s="176">
        <v>1</v>
      </c>
      <c r="H12" s="175">
        <v>5</v>
      </c>
      <c r="I12" s="176">
        <v>0</v>
      </c>
      <c r="J12" s="175">
        <v>6</v>
      </c>
      <c r="K12" s="176">
        <v>1</v>
      </c>
      <c r="L12" s="178">
        <v>18</v>
      </c>
    </row>
    <row r="13" spans="1:13" ht="12.75" customHeight="1">
      <c r="A13" s="71" t="s">
        <v>128</v>
      </c>
      <c r="B13" s="175">
        <v>2</v>
      </c>
      <c r="C13" s="176">
        <v>0</v>
      </c>
      <c r="D13" s="175">
        <v>0</v>
      </c>
      <c r="E13" s="176">
        <v>0</v>
      </c>
      <c r="F13" s="175">
        <v>1</v>
      </c>
      <c r="G13" s="176">
        <v>1</v>
      </c>
      <c r="H13" s="175">
        <v>6</v>
      </c>
      <c r="I13" s="176">
        <v>0</v>
      </c>
      <c r="J13" s="175">
        <v>4</v>
      </c>
      <c r="K13" s="176">
        <v>0</v>
      </c>
      <c r="L13" s="178">
        <v>14</v>
      </c>
    </row>
    <row r="14" spans="1:13" ht="12.75" customHeight="1">
      <c r="A14" s="71" t="s">
        <v>25</v>
      </c>
      <c r="B14" s="175">
        <v>24</v>
      </c>
      <c r="C14" s="176">
        <v>0</v>
      </c>
      <c r="D14" s="175">
        <v>0</v>
      </c>
      <c r="E14" s="176">
        <v>0</v>
      </c>
      <c r="F14" s="175">
        <v>1</v>
      </c>
      <c r="G14" s="176">
        <v>2</v>
      </c>
      <c r="H14" s="175">
        <v>21</v>
      </c>
      <c r="I14" s="176">
        <v>0</v>
      </c>
      <c r="J14" s="175">
        <v>1</v>
      </c>
      <c r="K14" s="176">
        <v>3</v>
      </c>
      <c r="L14" s="178">
        <v>52</v>
      </c>
    </row>
    <row r="15" spans="1:13" ht="12.75" customHeight="1">
      <c r="A15" s="73" t="s">
        <v>2</v>
      </c>
      <c r="B15" s="179">
        <v>35</v>
      </c>
      <c r="C15" s="179">
        <v>0</v>
      </c>
      <c r="D15" s="179">
        <v>4</v>
      </c>
      <c r="E15" s="179">
        <v>2</v>
      </c>
      <c r="F15" s="179">
        <v>11</v>
      </c>
      <c r="G15" s="179">
        <v>6</v>
      </c>
      <c r="H15" s="179">
        <v>58</v>
      </c>
      <c r="I15" s="179">
        <v>0</v>
      </c>
      <c r="J15" s="179">
        <v>47</v>
      </c>
      <c r="K15" s="179">
        <v>9</v>
      </c>
      <c r="L15" s="179">
        <v>172</v>
      </c>
    </row>
    <row r="16" spans="1:13" ht="12.75" customHeight="1">
      <c r="C16" s="69"/>
      <c r="D16" s="69"/>
      <c r="E16" s="69"/>
      <c r="F16" s="69"/>
      <c r="G16" s="69"/>
      <c r="H16" s="69"/>
      <c r="I16" s="69"/>
      <c r="J16" s="69"/>
      <c r="K16" s="69"/>
      <c r="L16" s="69"/>
      <c r="M16" s="69"/>
    </row>
    <row r="18" spans="1:12" ht="12.75" customHeight="1">
      <c r="C18" s="78"/>
    </row>
    <row r="19" spans="1:12" ht="12.75" customHeight="1">
      <c r="B19" s="195" t="s">
        <v>48</v>
      </c>
      <c r="C19" s="195"/>
      <c r="D19" s="195"/>
      <c r="E19" s="195"/>
      <c r="F19" s="195"/>
      <c r="G19" s="195"/>
      <c r="H19" s="195"/>
      <c r="I19" s="195"/>
      <c r="J19" s="195"/>
      <c r="K19" s="195"/>
      <c r="L19" s="195"/>
    </row>
    <row r="20" spans="1:12" ht="12.75" customHeight="1">
      <c r="A20" s="76"/>
      <c r="B20" s="79"/>
      <c r="C20" s="79" t="s">
        <v>127</v>
      </c>
      <c r="D20" s="79" t="s">
        <v>129</v>
      </c>
      <c r="E20" s="79" t="s">
        <v>131</v>
      </c>
      <c r="F20" s="79" t="s">
        <v>126</v>
      </c>
      <c r="G20" s="79" t="s">
        <v>126</v>
      </c>
      <c r="H20" s="79" t="s">
        <v>132</v>
      </c>
      <c r="I20" s="79" t="s">
        <v>125</v>
      </c>
      <c r="J20" s="79" t="s">
        <v>133</v>
      </c>
      <c r="K20" s="79" t="s">
        <v>124</v>
      </c>
      <c r="L20" s="79"/>
    </row>
    <row r="21" spans="1:12" ht="12.75" customHeight="1">
      <c r="A21" s="70" t="s">
        <v>36</v>
      </c>
      <c r="B21" s="79" t="s">
        <v>12</v>
      </c>
      <c r="C21" s="79" t="s">
        <v>123</v>
      </c>
      <c r="D21" s="79" t="s">
        <v>130</v>
      </c>
      <c r="E21" s="79" t="s">
        <v>130</v>
      </c>
      <c r="F21" s="79" t="s">
        <v>122</v>
      </c>
      <c r="G21" s="79" t="s">
        <v>121</v>
      </c>
      <c r="H21" s="79" t="s">
        <v>130</v>
      </c>
      <c r="I21" s="79" t="s">
        <v>120</v>
      </c>
      <c r="J21" s="79" t="s">
        <v>130</v>
      </c>
      <c r="K21" s="79" t="s">
        <v>119</v>
      </c>
      <c r="L21" s="79" t="s">
        <v>118</v>
      </c>
    </row>
    <row r="22" spans="1:12" ht="12.75" customHeight="1">
      <c r="A22" s="71" t="s">
        <v>34</v>
      </c>
      <c r="B22" s="175">
        <v>1</v>
      </c>
      <c r="C22" s="176">
        <v>0</v>
      </c>
      <c r="D22" s="175">
        <v>0</v>
      </c>
      <c r="E22" s="176">
        <v>0</v>
      </c>
      <c r="F22" s="175">
        <v>1</v>
      </c>
      <c r="G22" s="176">
        <v>0</v>
      </c>
      <c r="H22" s="175">
        <v>3</v>
      </c>
      <c r="I22" s="176">
        <v>0</v>
      </c>
      <c r="J22" s="177">
        <v>2</v>
      </c>
      <c r="K22" s="176">
        <v>0</v>
      </c>
      <c r="L22" s="178">
        <v>7</v>
      </c>
    </row>
    <row r="23" spans="1:12" ht="12.75" customHeight="1">
      <c r="A23" s="71" t="s">
        <v>33</v>
      </c>
      <c r="B23" s="175">
        <v>1</v>
      </c>
      <c r="C23" s="176">
        <v>0</v>
      </c>
      <c r="D23" s="175">
        <v>0</v>
      </c>
      <c r="E23" s="176">
        <v>0</v>
      </c>
      <c r="F23" s="175">
        <v>1</v>
      </c>
      <c r="G23" s="176">
        <v>1</v>
      </c>
      <c r="H23" s="175">
        <v>0</v>
      </c>
      <c r="I23" s="176">
        <v>0</v>
      </c>
      <c r="J23" s="177">
        <v>6</v>
      </c>
      <c r="K23" s="176">
        <v>0</v>
      </c>
      <c r="L23" s="178">
        <v>9</v>
      </c>
    </row>
    <row r="24" spans="1:12" ht="12.75" customHeight="1">
      <c r="A24" s="71" t="s">
        <v>32</v>
      </c>
      <c r="B24" s="175">
        <v>0</v>
      </c>
      <c r="C24" s="176">
        <v>0</v>
      </c>
      <c r="D24" s="175">
        <v>0</v>
      </c>
      <c r="E24" s="176">
        <v>0</v>
      </c>
      <c r="F24" s="175">
        <v>2</v>
      </c>
      <c r="G24" s="176">
        <v>1</v>
      </c>
      <c r="H24" s="175">
        <v>2</v>
      </c>
      <c r="I24" s="176">
        <v>0</v>
      </c>
      <c r="J24" s="177">
        <v>3</v>
      </c>
      <c r="K24" s="176">
        <v>1</v>
      </c>
      <c r="L24" s="178">
        <v>9</v>
      </c>
    </row>
    <row r="25" spans="1:12" ht="12.75" customHeight="1">
      <c r="A25" s="71" t="s">
        <v>31</v>
      </c>
      <c r="B25" s="175">
        <v>1</v>
      </c>
      <c r="C25" s="176">
        <v>0</v>
      </c>
      <c r="D25" s="175">
        <v>0</v>
      </c>
      <c r="E25" s="176">
        <v>0</v>
      </c>
      <c r="F25" s="175">
        <v>0</v>
      </c>
      <c r="G25" s="176">
        <v>0</v>
      </c>
      <c r="H25" s="175">
        <v>1</v>
      </c>
      <c r="I25" s="176">
        <v>0</v>
      </c>
      <c r="J25" s="177">
        <v>2</v>
      </c>
      <c r="K25" s="176">
        <v>2</v>
      </c>
      <c r="L25" s="178">
        <v>6</v>
      </c>
    </row>
    <row r="26" spans="1:12" ht="12.75" customHeight="1">
      <c r="A26" s="71" t="s">
        <v>29</v>
      </c>
      <c r="B26" s="175">
        <v>2</v>
      </c>
      <c r="C26" s="176">
        <v>0</v>
      </c>
      <c r="D26" s="175">
        <v>0</v>
      </c>
      <c r="E26" s="176">
        <v>3</v>
      </c>
      <c r="F26" s="175">
        <v>0</v>
      </c>
      <c r="G26" s="176">
        <v>0</v>
      </c>
      <c r="H26" s="175">
        <v>1</v>
      </c>
      <c r="I26" s="176">
        <v>0</v>
      </c>
      <c r="J26" s="177">
        <v>1</v>
      </c>
      <c r="K26" s="176">
        <v>0</v>
      </c>
      <c r="L26" s="178">
        <v>7</v>
      </c>
    </row>
    <row r="27" spans="1:12" ht="12.75" customHeight="1">
      <c r="A27" s="71" t="s">
        <v>28</v>
      </c>
      <c r="B27" s="175">
        <v>1</v>
      </c>
      <c r="C27" s="176">
        <v>0</v>
      </c>
      <c r="D27" s="175">
        <v>0</v>
      </c>
      <c r="E27" s="176">
        <v>0</v>
      </c>
      <c r="F27" s="175">
        <v>2</v>
      </c>
      <c r="G27" s="176">
        <v>1</v>
      </c>
      <c r="H27" s="175">
        <v>1</v>
      </c>
      <c r="I27" s="176">
        <v>0</v>
      </c>
      <c r="J27" s="175">
        <v>6</v>
      </c>
      <c r="K27" s="176">
        <v>2</v>
      </c>
      <c r="L27" s="178">
        <v>13</v>
      </c>
    </row>
    <row r="28" spans="1:12" ht="12.75" customHeight="1">
      <c r="A28" s="71" t="s">
        <v>27</v>
      </c>
      <c r="B28" s="175">
        <v>0</v>
      </c>
      <c r="C28" s="176">
        <v>0</v>
      </c>
      <c r="D28" s="175">
        <v>0</v>
      </c>
      <c r="E28" s="176">
        <v>1</v>
      </c>
      <c r="F28" s="175">
        <v>4</v>
      </c>
      <c r="G28" s="176">
        <v>0</v>
      </c>
      <c r="H28" s="175">
        <v>0</v>
      </c>
      <c r="I28" s="176">
        <v>0</v>
      </c>
      <c r="J28" s="175">
        <v>3</v>
      </c>
      <c r="K28" s="176">
        <v>0</v>
      </c>
      <c r="L28" s="178">
        <v>8</v>
      </c>
    </row>
    <row r="29" spans="1:12" ht="12.75" customHeight="1">
      <c r="A29" s="71" t="s">
        <v>128</v>
      </c>
      <c r="B29" s="175">
        <v>1</v>
      </c>
      <c r="C29" s="176">
        <v>0</v>
      </c>
      <c r="D29" s="175">
        <v>0</v>
      </c>
      <c r="E29" s="176">
        <v>1</v>
      </c>
      <c r="F29" s="175">
        <v>1</v>
      </c>
      <c r="G29" s="176">
        <v>1</v>
      </c>
      <c r="H29" s="175">
        <v>2</v>
      </c>
      <c r="I29" s="176">
        <v>0</v>
      </c>
      <c r="J29" s="175">
        <v>4</v>
      </c>
      <c r="K29" s="176">
        <v>0</v>
      </c>
      <c r="L29" s="178">
        <v>10</v>
      </c>
    </row>
    <row r="30" spans="1:12" ht="12.75" customHeight="1">
      <c r="A30" s="71" t="s">
        <v>25</v>
      </c>
      <c r="B30" s="175">
        <v>23</v>
      </c>
      <c r="C30" s="176">
        <v>0</v>
      </c>
      <c r="D30" s="175">
        <v>4</v>
      </c>
      <c r="E30" s="176">
        <v>1</v>
      </c>
      <c r="F30" s="175">
        <v>7</v>
      </c>
      <c r="G30" s="176">
        <v>1</v>
      </c>
      <c r="H30" s="175">
        <v>25</v>
      </c>
      <c r="I30" s="176">
        <v>0</v>
      </c>
      <c r="J30" s="175">
        <v>9</v>
      </c>
      <c r="K30" s="176">
        <v>8</v>
      </c>
      <c r="L30" s="178">
        <v>78</v>
      </c>
    </row>
    <row r="31" spans="1:12" ht="12.75" customHeight="1">
      <c r="A31" s="73" t="s">
        <v>2</v>
      </c>
      <c r="B31" s="179">
        <v>30</v>
      </c>
      <c r="C31" s="179">
        <v>0</v>
      </c>
      <c r="D31" s="179">
        <v>4</v>
      </c>
      <c r="E31" s="179">
        <v>6</v>
      </c>
      <c r="F31" s="179">
        <v>18</v>
      </c>
      <c r="G31" s="179">
        <v>5</v>
      </c>
      <c r="H31" s="179">
        <v>35</v>
      </c>
      <c r="I31" s="179">
        <v>0</v>
      </c>
      <c r="J31" s="179">
        <v>36</v>
      </c>
      <c r="K31" s="179">
        <v>13</v>
      </c>
      <c r="L31" s="179">
        <v>147</v>
      </c>
    </row>
  </sheetData>
  <mergeCells count="2">
    <mergeCell ref="B3:L3"/>
    <mergeCell ref="B19:L19"/>
  </mergeCells>
  <pageMargins left="0.7" right="0.7" top="0.75" bottom="0.75" header="0.3" footer="0.3"/>
  <pageSetup scale="97" pageOrder="overThenDown" orientation="landscape" r:id="rId1"/>
  <headerFooter>
    <oddHeader>&amp;C&amp;"-,Bold"Dietrich College</oddHeader>
    <oddFooter>&amp;CInstitutional Research and Analysis / Official Enrollment Fall Semester 2017</oddFooter>
  </headerFooter>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zoomScaleNormal="100" workbookViewId="0">
      <selection activeCell="A4" sqref="A4:XFD4"/>
    </sheetView>
  </sheetViews>
  <sheetFormatPr defaultRowHeight="15"/>
  <sheetData>
    <row r="1" spans="1:9">
      <c r="A1" s="208" t="s">
        <v>193</v>
      </c>
    </row>
    <row r="2" spans="1:9">
      <c r="A2" s="205"/>
    </row>
    <row r="3" spans="1:9">
      <c r="A3" s="203" t="s">
        <v>192</v>
      </c>
    </row>
    <row r="4" spans="1:9" s="206" customFormat="1" ht="50.1" customHeight="1">
      <c r="A4" s="207" t="s">
        <v>191</v>
      </c>
      <c r="B4" s="207"/>
      <c r="C4" s="207"/>
      <c r="D4" s="207"/>
      <c r="E4" s="207"/>
      <c r="F4" s="207"/>
      <c r="G4" s="207"/>
      <c r="H4" s="207"/>
      <c r="I4" s="207"/>
    </row>
    <row r="5" spans="1:9">
      <c r="A5" s="205"/>
    </row>
    <row r="6" spans="1:9">
      <c r="A6" s="205"/>
    </row>
    <row r="7" spans="1:9">
      <c r="A7" s="203" t="s">
        <v>190</v>
      </c>
      <c r="B7" s="196"/>
      <c r="C7" s="196"/>
      <c r="D7" s="196"/>
      <c r="E7" s="196"/>
      <c r="F7" s="196"/>
      <c r="G7" s="196"/>
      <c r="H7" s="196"/>
      <c r="I7" s="196"/>
    </row>
    <row r="8" spans="1:9">
      <c r="A8" s="197" t="s">
        <v>189</v>
      </c>
      <c r="B8" s="196"/>
      <c r="C8" s="196"/>
      <c r="D8" s="196"/>
      <c r="E8" s="196"/>
      <c r="F8" s="196"/>
      <c r="G8" s="196"/>
      <c r="H8" s="196"/>
      <c r="I8" s="196"/>
    </row>
    <row r="9" spans="1:9">
      <c r="A9" s="197" t="s">
        <v>188</v>
      </c>
      <c r="B9" s="196"/>
      <c r="C9" s="196"/>
      <c r="D9" s="196"/>
      <c r="E9" s="196"/>
      <c r="F9" s="196"/>
      <c r="G9" s="196"/>
      <c r="H9" s="196"/>
      <c r="I9" s="196"/>
    </row>
    <row r="10" spans="1:9">
      <c r="A10" s="197" t="s">
        <v>187</v>
      </c>
      <c r="B10" s="196"/>
      <c r="C10" s="196"/>
      <c r="D10" s="196"/>
      <c r="E10" s="196"/>
      <c r="F10" s="196"/>
      <c r="G10" s="196"/>
      <c r="H10" s="196"/>
      <c r="I10" s="196"/>
    </row>
    <row r="11" spans="1:9">
      <c r="A11" s="197" t="s">
        <v>186</v>
      </c>
      <c r="B11" s="196"/>
      <c r="C11" s="196"/>
      <c r="D11" s="196"/>
      <c r="E11" s="196"/>
      <c r="F11" s="196"/>
      <c r="G11" s="196"/>
      <c r="H11" s="196"/>
      <c r="I11" s="196"/>
    </row>
    <row r="12" spans="1:9">
      <c r="A12" s="197" t="s">
        <v>185</v>
      </c>
      <c r="B12" s="196"/>
      <c r="C12" s="196"/>
      <c r="D12" s="196"/>
      <c r="E12" s="196"/>
      <c r="F12" s="196"/>
      <c r="G12" s="196"/>
      <c r="H12" s="196"/>
      <c r="I12" s="196"/>
    </row>
    <row r="13" spans="1:9">
      <c r="A13" s="197" t="s">
        <v>184</v>
      </c>
      <c r="B13" s="196"/>
      <c r="C13" s="196"/>
      <c r="D13" s="196"/>
      <c r="E13" s="196"/>
      <c r="F13" s="196"/>
      <c r="G13" s="196"/>
      <c r="H13" s="196"/>
      <c r="I13" s="196"/>
    </row>
    <row r="14" spans="1:9">
      <c r="A14" s="204"/>
      <c r="B14" s="196"/>
      <c r="C14" s="196"/>
      <c r="D14" s="196"/>
      <c r="E14" s="196"/>
      <c r="F14" s="196"/>
      <c r="G14" s="196"/>
      <c r="H14" s="196"/>
      <c r="I14" s="196"/>
    </row>
    <row r="15" spans="1:9">
      <c r="A15" s="203" t="s">
        <v>183</v>
      </c>
      <c r="B15" s="196"/>
      <c r="C15" s="196"/>
      <c r="D15" s="196"/>
      <c r="E15" s="196"/>
      <c r="F15" s="196"/>
      <c r="G15" s="196"/>
      <c r="H15" s="196"/>
      <c r="I15" s="196"/>
    </row>
    <row r="16" spans="1:9">
      <c r="A16" s="197" t="s">
        <v>182</v>
      </c>
      <c r="B16" s="196"/>
      <c r="C16" s="196"/>
      <c r="D16" s="196"/>
      <c r="E16" s="196"/>
      <c r="F16" s="196"/>
      <c r="G16" s="196"/>
      <c r="H16" s="196"/>
      <c r="I16" s="196"/>
    </row>
    <row r="17" spans="1:9">
      <c r="A17" s="200" t="s">
        <v>181</v>
      </c>
      <c r="B17" s="196"/>
      <c r="C17" s="196"/>
      <c r="D17" s="196"/>
      <c r="E17" s="196"/>
      <c r="F17" s="196"/>
      <c r="G17" s="196"/>
      <c r="H17" s="196"/>
      <c r="I17" s="196"/>
    </row>
    <row r="18" spans="1:9">
      <c r="A18" s="200" t="s">
        <v>180</v>
      </c>
      <c r="B18" s="196"/>
      <c r="C18" s="196"/>
      <c r="D18" s="196"/>
      <c r="E18" s="196"/>
      <c r="F18" s="196"/>
      <c r="G18" s="196"/>
      <c r="H18" s="196"/>
      <c r="I18" s="196"/>
    </row>
    <row r="19" spans="1:9">
      <c r="A19" s="200" t="s">
        <v>179</v>
      </c>
      <c r="B19" s="196"/>
      <c r="C19" s="196"/>
      <c r="D19" s="196"/>
      <c r="E19" s="196"/>
      <c r="F19" s="196"/>
      <c r="G19" s="196"/>
      <c r="H19" s="196"/>
      <c r="I19" s="196"/>
    </row>
    <row r="20" spans="1:9">
      <c r="A20" s="197" t="s">
        <v>178</v>
      </c>
      <c r="B20" s="196"/>
      <c r="C20" s="196"/>
      <c r="D20" s="196"/>
      <c r="E20" s="196"/>
      <c r="F20" s="196"/>
      <c r="G20" s="196"/>
      <c r="H20" s="196"/>
      <c r="I20" s="196"/>
    </row>
    <row r="21" spans="1:9" ht="24.95" customHeight="1">
      <c r="A21" s="202" t="s">
        <v>177</v>
      </c>
      <c r="B21" s="202"/>
      <c r="C21" s="202"/>
      <c r="D21" s="202"/>
      <c r="E21" s="202"/>
      <c r="F21" s="202"/>
      <c r="G21" s="202"/>
      <c r="H21" s="202"/>
      <c r="I21" s="202"/>
    </row>
    <row r="22" spans="1:9" ht="24.95" customHeight="1">
      <c r="A22" s="201" t="s">
        <v>176</v>
      </c>
      <c r="B22" s="201"/>
      <c r="C22" s="201"/>
      <c r="D22" s="201"/>
      <c r="E22" s="201"/>
      <c r="F22" s="201"/>
      <c r="G22" s="201"/>
      <c r="H22" s="201"/>
      <c r="I22" s="201"/>
    </row>
    <row r="23" spans="1:9" ht="24.95" customHeight="1">
      <c r="A23" s="201" t="s">
        <v>175</v>
      </c>
      <c r="B23" s="201"/>
      <c r="C23" s="201"/>
      <c r="D23" s="201"/>
      <c r="E23" s="201"/>
      <c r="F23" s="201"/>
      <c r="G23" s="201"/>
      <c r="H23" s="201"/>
      <c r="I23" s="201"/>
    </row>
    <row r="24" spans="1:9">
      <c r="A24" s="200" t="s">
        <v>174</v>
      </c>
      <c r="B24" s="196"/>
      <c r="C24" s="196"/>
      <c r="D24" s="196"/>
      <c r="E24" s="196"/>
      <c r="F24" s="196"/>
      <c r="G24" s="196"/>
      <c r="H24" s="196"/>
      <c r="I24" s="196"/>
    </row>
    <row r="25" spans="1:9" s="199" customFormat="1" ht="24.95" customHeight="1">
      <c r="A25" s="198" t="s">
        <v>173</v>
      </c>
      <c r="B25" s="198"/>
      <c r="C25" s="198"/>
      <c r="D25" s="198"/>
      <c r="E25" s="198"/>
      <c r="F25" s="198"/>
      <c r="G25" s="198"/>
      <c r="H25" s="198"/>
      <c r="I25" s="198"/>
    </row>
    <row r="26" spans="1:9" ht="84.95" customHeight="1">
      <c r="A26" s="198" t="s">
        <v>172</v>
      </c>
      <c r="B26" s="198"/>
      <c r="C26" s="198"/>
      <c r="D26" s="198"/>
      <c r="E26" s="198"/>
      <c r="F26" s="198"/>
      <c r="G26" s="198"/>
      <c r="H26" s="198"/>
      <c r="I26" s="198"/>
    </row>
    <row r="27" spans="1:9">
      <c r="A27" s="197" t="s">
        <v>171</v>
      </c>
      <c r="B27" s="196"/>
      <c r="C27" s="196"/>
      <c r="D27" s="196"/>
      <c r="E27" s="196"/>
      <c r="F27" s="196"/>
      <c r="G27" s="196"/>
      <c r="H27" s="196"/>
      <c r="I27" s="196"/>
    </row>
    <row r="28" spans="1:9">
      <c r="A28" s="197" t="s">
        <v>170</v>
      </c>
      <c r="B28" s="196"/>
      <c r="C28" s="196"/>
      <c r="D28" s="196"/>
      <c r="E28" s="196"/>
      <c r="F28" s="196"/>
      <c r="G28" s="196"/>
      <c r="H28" s="196"/>
      <c r="I28" s="196"/>
    </row>
    <row r="29" spans="1:9">
      <c r="A29" s="197" t="s">
        <v>169</v>
      </c>
      <c r="B29" s="196"/>
      <c r="C29" s="196"/>
      <c r="D29" s="196"/>
      <c r="E29" s="196"/>
      <c r="F29" s="196"/>
      <c r="G29" s="196"/>
      <c r="H29" s="196"/>
      <c r="I29" s="196"/>
    </row>
    <row r="30" spans="1:9" ht="30" customHeight="1">
      <c r="A30" s="198" t="s">
        <v>168</v>
      </c>
      <c r="B30" s="198"/>
      <c r="C30" s="198"/>
      <c r="D30" s="198"/>
      <c r="E30" s="198"/>
      <c r="F30" s="198"/>
      <c r="G30" s="198"/>
      <c r="H30" s="198"/>
      <c r="I30" s="198"/>
    </row>
    <row r="31" spans="1:9">
      <c r="A31" s="197" t="s">
        <v>167</v>
      </c>
      <c r="B31" s="196"/>
      <c r="C31" s="196"/>
      <c r="D31" s="196"/>
      <c r="E31" s="196"/>
      <c r="F31" s="196"/>
      <c r="G31" s="196"/>
      <c r="H31" s="196"/>
      <c r="I31" s="196"/>
    </row>
  </sheetData>
  <mergeCells count="7">
    <mergeCell ref="A30:I30"/>
    <mergeCell ref="A4:I4"/>
    <mergeCell ref="A26:I26"/>
    <mergeCell ref="A21:I21"/>
    <mergeCell ref="A22:I22"/>
    <mergeCell ref="A23:I23"/>
    <mergeCell ref="A25:I25"/>
  </mergeCells>
  <pageMargins left="0.7" right="0.5"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C248"/>
  <sheetViews>
    <sheetView topLeftCell="A25" zoomScaleNormal="100" workbookViewId="0">
      <selection activeCell="F40" sqref="F40"/>
    </sheetView>
  </sheetViews>
  <sheetFormatPr defaultRowHeight="12.75" customHeight="1"/>
  <cols>
    <col min="1" max="1" width="28.7109375" style="2" customWidth="1"/>
    <col min="2" max="2" width="6.7109375" style="1" customWidth="1"/>
    <col min="3" max="3" width="8.85546875" style="85" customWidth="1"/>
    <col min="4" max="4" width="8.42578125" style="1" bestFit="1" customWidth="1"/>
    <col min="5" max="5" width="5.7109375" style="1" customWidth="1"/>
    <col min="6" max="6" width="6.7109375" style="85" customWidth="1"/>
    <col min="7" max="7" width="8.42578125" style="1" bestFit="1" customWidth="1"/>
    <col min="8" max="8" width="6.7109375" style="3" customWidth="1"/>
    <col min="9" max="9" width="6.7109375" style="87" customWidth="1"/>
    <col min="10" max="10" width="8.42578125" style="2" bestFit="1" customWidth="1"/>
    <col min="11" max="11" width="6.7109375" style="2" bestFit="1" customWidth="1"/>
    <col min="12" max="12" width="7.7109375" style="86" customWidth="1"/>
    <col min="13" max="13" width="8.42578125" style="2" bestFit="1" customWidth="1"/>
    <col min="14" max="16" width="9.140625" style="2"/>
    <col min="17" max="19" width="9.140625" style="102"/>
    <col min="20" max="20" width="9.140625" style="2"/>
    <col min="21" max="22" width="9.140625" style="102"/>
    <col min="23" max="23" width="9.140625" style="2"/>
    <col min="24" max="28" width="9.140625" style="102"/>
    <col min="29" max="133" width="9.140625" style="2"/>
    <col min="134" max="16384" width="9.140625" style="1"/>
  </cols>
  <sheetData>
    <row r="1" spans="1:133" ht="12.75" customHeight="1">
      <c r="A1" s="18"/>
      <c r="B1" s="17"/>
      <c r="C1" s="95"/>
      <c r="D1" s="17"/>
      <c r="E1" s="17"/>
      <c r="F1" s="95"/>
      <c r="G1" s="17"/>
      <c r="H1" s="16"/>
      <c r="I1" s="94"/>
      <c r="J1" s="5"/>
    </row>
    <row r="2" spans="1:133" s="85" customFormat="1" ht="12.75" customHeight="1">
      <c r="A2" s="96"/>
      <c r="B2" s="95"/>
      <c r="C2" s="95"/>
      <c r="D2" s="95"/>
      <c r="E2" s="95"/>
      <c r="F2" s="95"/>
      <c r="G2" s="95"/>
      <c r="H2" s="94"/>
      <c r="I2" s="94"/>
      <c r="J2" s="89"/>
      <c r="K2" s="86"/>
      <c r="L2" s="86"/>
      <c r="M2" s="86"/>
      <c r="N2" s="86"/>
      <c r="O2" s="86"/>
      <c r="P2" s="86"/>
      <c r="Q2" s="102"/>
      <c r="R2" s="102"/>
      <c r="S2" s="102"/>
      <c r="T2" s="86"/>
      <c r="U2" s="102"/>
      <c r="V2" s="102"/>
      <c r="W2" s="86"/>
      <c r="X2" s="102"/>
      <c r="Y2" s="102"/>
      <c r="Z2" s="102"/>
      <c r="AA2" s="102"/>
      <c r="AB2" s="102"/>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c r="CA2" s="86"/>
      <c r="CB2" s="86"/>
      <c r="CC2" s="86"/>
      <c r="CD2" s="86"/>
      <c r="CE2" s="86"/>
      <c r="CF2" s="86"/>
      <c r="CG2" s="86"/>
      <c r="CH2" s="86"/>
      <c r="CI2" s="86"/>
      <c r="CJ2" s="86"/>
      <c r="CK2" s="86"/>
      <c r="CL2" s="86"/>
      <c r="CM2" s="86"/>
      <c r="CN2" s="86"/>
      <c r="CO2" s="86"/>
      <c r="CP2" s="86"/>
      <c r="CQ2" s="86"/>
      <c r="CR2" s="86"/>
      <c r="CS2" s="86"/>
      <c r="CT2" s="86"/>
      <c r="CU2" s="86"/>
      <c r="CV2" s="86"/>
      <c r="CW2" s="86"/>
      <c r="CX2" s="86"/>
      <c r="CY2" s="86"/>
      <c r="CZ2" s="86"/>
      <c r="DA2" s="86"/>
      <c r="DB2" s="86"/>
      <c r="DC2" s="86"/>
      <c r="DD2" s="86"/>
      <c r="DE2" s="86"/>
      <c r="DF2" s="86"/>
      <c r="DG2" s="86"/>
      <c r="DH2" s="86"/>
      <c r="DI2" s="86"/>
      <c r="DJ2" s="86"/>
      <c r="DK2" s="86"/>
      <c r="DL2" s="86"/>
      <c r="DM2" s="86"/>
      <c r="DN2" s="86"/>
      <c r="DO2" s="86"/>
      <c r="DP2" s="86"/>
      <c r="DQ2" s="86"/>
      <c r="DR2" s="86"/>
      <c r="DS2" s="86"/>
      <c r="DT2" s="86"/>
      <c r="DU2" s="86"/>
      <c r="DV2" s="86"/>
      <c r="DW2" s="86"/>
      <c r="DX2" s="86"/>
      <c r="DY2" s="86"/>
      <c r="DZ2" s="86"/>
      <c r="EA2" s="86"/>
      <c r="EB2" s="86"/>
      <c r="EC2" s="86"/>
    </row>
    <row r="3" spans="1:133" ht="12.75" customHeight="1">
      <c r="B3" s="190" t="s">
        <v>104</v>
      </c>
      <c r="C3" s="190"/>
      <c r="D3" s="190"/>
      <c r="E3" s="190" t="s">
        <v>16</v>
      </c>
      <c r="F3" s="190"/>
      <c r="G3" s="190"/>
      <c r="H3" s="190" t="s">
        <v>15</v>
      </c>
      <c r="I3" s="190"/>
      <c r="J3" s="190"/>
      <c r="K3" s="190" t="s">
        <v>13</v>
      </c>
      <c r="L3" s="190"/>
      <c r="M3" s="190"/>
    </row>
    <row r="4" spans="1:133" ht="12.75" customHeight="1">
      <c r="A4" s="12" t="s">
        <v>36</v>
      </c>
      <c r="B4" s="108">
        <v>2017</v>
      </c>
      <c r="C4" s="108">
        <v>2016</v>
      </c>
      <c r="D4" s="108" t="s">
        <v>53</v>
      </c>
      <c r="E4" s="108">
        <v>2017</v>
      </c>
      <c r="F4" s="108">
        <v>2016</v>
      </c>
      <c r="G4" s="108" t="s">
        <v>53</v>
      </c>
      <c r="H4" s="108">
        <v>2017</v>
      </c>
      <c r="I4" s="108">
        <v>2016</v>
      </c>
      <c r="J4" s="108" t="s">
        <v>53</v>
      </c>
      <c r="K4" s="108">
        <v>2017</v>
      </c>
      <c r="L4" s="108">
        <v>2016</v>
      </c>
      <c r="M4" s="108" t="s">
        <v>53</v>
      </c>
      <c r="O4" s="102"/>
      <c r="P4" s="102"/>
      <c r="T4" s="102"/>
      <c r="W4" s="102"/>
      <c r="AC4" s="102"/>
    </row>
    <row r="5" spans="1:133" ht="12.75" customHeight="1">
      <c r="A5" s="15" t="s">
        <v>35</v>
      </c>
      <c r="B5" s="153">
        <v>0</v>
      </c>
      <c r="C5" s="110">
        <v>0</v>
      </c>
      <c r="D5" s="114" t="str">
        <f>IFERROR((B5-C5)/C5, " ")</f>
        <v xml:space="preserve"> </v>
      </c>
      <c r="E5" s="155">
        <v>0</v>
      </c>
      <c r="F5" s="112">
        <v>0</v>
      </c>
      <c r="G5" s="116" t="str">
        <f>IFERROR((E5-F5)/F5, " ")</f>
        <v xml:space="preserve"> </v>
      </c>
      <c r="H5" s="153">
        <v>19</v>
      </c>
      <c r="I5" s="110">
        <v>17</v>
      </c>
      <c r="J5" s="114">
        <f>IFERROR((H5-I5)/I5, " ")</f>
        <v>0.11764705882352941</v>
      </c>
      <c r="K5" s="180">
        <v>19</v>
      </c>
      <c r="L5" s="181">
        <v>17</v>
      </c>
      <c r="M5" s="116">
        <f>IFERROR((K5-L5)/L5, " ")</f>
        <v>0.11764705882352941</v>
      </c>
      <c r="O5" s="102"/>
      <c r="P5" s="102"/>
      <c r="T5" s="102"/>
      <c r="W5" s="102"/>
      <c r="AC5" s="102"/>
    </row>
    <row r="6" spans="1:133" ht="12.75" customHeight="1">
      <c r="A6" s="15" t="s">
        <v>34</v>
      </c>
      <c r="B6" s="153">
        <v>46</v>
      </c>
      <c r="C6" s="110">
        <v>68</v>
      </c>
      <c r="D6" s="114">
        <f t="shared" ref="D6:D18" si="0">IFERROR((B6-C6)/C6, " ")</f>
        <v>-0.3235294117647059</v>
      </c>
      <c r="E6" s="155">
        <v>0</v>
      </c>
      <c r="F6" s="112">
        <v>0</v>
      </c>
      <c r="G6" s="116" t="str">
        <f t="shared" ref="G6:G18" si="1">IFERROR((E6-F6)/F6, " ")</f>
        <v xml:space="preserve"> </v>
      </c>
      <c r="H6" s="153">
        <v>0</v>
      </c>
      <c r="I6" s="110">
        <v>0</v>
      </c>
      <c r="J6" s="114" t="str">
        <f t="shared" ref="J6:J18" si="2">IFERROR((H6-I6)/I6, " ")</f>
        <v xml:space="preserve"> </v>
      </c>
      <c r="K6" s="180">
        <v>46</v>
      </c>
      <c r="L6" s="181">
        <v>68</v>
      </c>
      <c r="M6" s="116">
        <f t="shared" ref="M6:M18" si="3">IFERROR((K6-L6)/L6, " ")</f>
        <v>-0.3235294117647059</v>
      </c>
      <c r="O6" s="102"/>
      <c r="P6" s="102"/>
      <c r="T6" s="102"/>
      <c r="W6" s="102"/>
      <c r="AC6" s="102"/>
    </row>
    <row r="7" spans="1:133" ht="12.75" customHeight="1">
      <c r="A7" s="15" t="s">
        <v>33</v>
      </c>
      <c r="B7" s="153">
        <v>56</v>
      </c>
      <c r="C7" s="110">
        <v>62</v>
      </c>
      <c r="D7" s="114">
        <f t="shared" si="0"/>
        <v>-9.6774193548387094E-2</v>
      </c>
      <c r="E7" s="155">
        <v>46</v>
      </c>
      <c r="F7" s="112">
        <v>54</v>
      </c>
      <c r="G7" s="116">
        <f t="shared" si="1"/>
        <v>-0.14814814814814814</v>
      </c>
      <c r="H7" s="153">
        <v>30</v>
      </c>
      <c r="I7" s="110">
        <v>33</v>
      </c>
      <c r="J7" s="114">
        <f t="shared" si="2"/>
        <v>-9.0909090909090912E-2</v>
      </c>
      <c r="K7" s="180">
        <v>132</v>
      </c>
      <c r="L7" s="181">
        <v>149</v>
      </c>
      <c r="M7" s="116">
        <f t="shared" si="3"/>
        <v>-0.11409395973154363</v>
      </c>
      <c r="O7" s="102"/>
      <c r="P7" s="102"/>
      <c r="T7" s="102"/>
      <c r="W7" s="102"/>
      <c r="AC7" s="102"/>
    </row>
    <row r="8" spans="1:133" ht="12.75" customHeight="1">
      <c r="A8" s="15" t="s">
        <v>32</v>
      </c>
      <c r="B8" s="153">
        <v>18</v>
      </c>
      <c r="C8" s="110">
        <v>31</v>
      </c>
      <c r="D8" s="114">
        <f t="shared" si="0"/>
        <v>-0.41935483870967744</v>
      </c>
      <c r="E8" s="155">
        <v>0</v>
      </c>
      <c r="F8" s="112">
        <v>0</v>
      </c>
      <c r="G8" s="116" t="str">
        <f t="shared" si="1"/>
        <v xml:space="preserve"> </v>
      </c>
      <c r="H8" s="153">
        <v>17</v>
      </c>
      <c r="I8" s="110">
        <v>19</v>
      </c>
      <c r="J8" s="114">
        <f t="shared" si="2"/>
        <v>-0.10526315789473684</v>
      </c>
      <c r="K8" s="180">
        <v>35</v>
      </c>
      <c r="L8" s="181">
        <v>50</v>
      </c>
      <c r="M8" s="116">
        <f t="shared" si="3"/>
        <v>-0.3</v>
      </c>
      <c r="O8" s="102"/>
      <c r="P8" s="102"/>
      <c r="T8" s="102"/>
      <c r="W8" s="102"/>
      <c r="AC8" s="102"/>
    </row>
    <row r="9" spans="1:133" ht="12.75" customHeight="1">
      <c r="A9" s="15" t="s">
        <v>31</v>
      </c>
      <c r="B9" s="153">
        <v>32</v>
      </c>
      <c r="C9" s="110">
        <v>33</v>
      </c>
      <c r="D9" s="114">
        <f t="shared" si="0"/>
        <v>-3.0303030303030304E-2</v>
      </c>
      <c r="E9" s="155">
        <v>7</v>
      </c>
      <c r="F9" s="112">
        <v>0</v>
      </c>
      <c r="G9" s="116" t="str">
        <f t="shared" si="1"/>
        <v xml:space="preserve"> </v>
      </c>
      <c r="H9" s="153">
        <v>0</v>
      </c>
      <c r="I9" s="110">
        <v>0</v>
      </c>
      <c r="J9" s="114" t="str">
        <f t="shared" si="2"/>
        <v xml:space="preserve"> </v>
      </c>
      <c r="K9" s="180">
        <v>39</v>
      </c>
      <c r="L9" s="181">
        <v>33</v>
      </c>
      <c r="M9" s="116">
        <f t="shared" si="3"/>
        <v>0.18181818181818182</v>
      </c>
      <c r="O9" s="102"/>
      <c r="P9" s="102"/>
      <c r="T9" s="102"/>
      <c r="W9" s="102"/>
      <c r="AC9" s="102"/>
    </row>
    <row r="10" spans="1:133" ht="12.75" customHeight="1">
      <c r="A10" s="15" t="s">
        <v>30</v>
      </c>
      <c r="B10" s="153">
        <v>239</v>
      </c>
      <c r="C10" s="110">
        <v>213</v>
      </c>
      <c r="D10" s="114">
        <f t="shared" si="0"/>
        <v>0.12206572769953052</v>
      </c>
      <c r="E10" s="155">
        <v>0</v>
      </c>
      <c r="F10" s="112">
        <v>0</v>
      </c>
      <c r="G10" s="116" t="str">
        <f t="shared" si="1"/>
        <v xml:space="preserve"> </v>
      </c>
      <c r="H10" s="153">
        <v>0</v>
      </c>
      <c r="I10" s="110">
        <v>0</v>
      </c>
      <c r="J10" s="114" t="str">
        <f t="shared" si="2"/>
        <v xml:space="preserve"> </v>
      </c>
      <c r="K10" s="180">
        <v>239</v>
      </c>
      <c r="L10" s="181">
        <v>213</v>
      </c>
      <c r="M10" s="116">
        <f t="shared" si="3"/>
        <v>0.12206572769953052</v>
      </c>
      <c r="O10" s="102"/>
      <c r="P10" s="102"/>
      <c r="T10" s="102"/>
      <c r="W10" s="102"/>
      <c r="AC10" s="102"/>
    </row>
    <row r="11" spans="1:133" ht="12.75" customHeight="1">
      <c r="A11" s="15" t="s">
        <v>29</v>
      </c>
      <c r="B11" s="153">
        <v>4</v>
      </c>
      <c r="C11" s="110">
        <v>5</v>
      </c>
      <c r="D11" s="114">
        <f t="shared" si="0"/>
        <v>-0.2</v>
      </c>
      <c r="E11" s="155">
        <v>8</v>
      </c>
      <c r="F11" s="112">
        <v>8</v>
      </c>
      <c r="G11" s="116">
        <f t="shared" si="1"/>
        <v>0</v>
      </c>
      <c r="H11" s="153">
        <v>13</v>
      </c>
      <c r="I11" s="110">
        <v>10</v>
      </c>
      <c r="J11" s="114">
        <f t="shared" si="2"/>
        <v>0.3</v>
      </c>
      <c r="K11" s="180">
        <v>25</v>
      </c>
      <c r="L11" s="181">
        <v>23</v>
      </c>
      <c r="M11" s="116">
        <f t="shared" si="3"/>
        <v>8.6956521739130432E-2</v>
      </c>
      <c r="O11" s="102"/>
      <c r="P11" s="102"/>
      <c r="T11" s="102"/>
      <c r="W11" s="102"/>
      <c r="AC11" s="102"/>
    </row>
    <row r="12" spans="1:133" ht="12.75" customHeight="1">
      <c r="A12" s="15" t="s">
        <v>28</v>
      </c>
      <c r="B12" s="153">
        <v>23</v>
      </c>
      <c r="C12" s="110">
        <v>27</v>
      </c>
      <c r="D12" s="114">
        <f t="shared" si="0"/>
        <v>-0.14814814814814814</v>
      </c>
      <c r="E12" s="155">
        <v>12</v>
      </c>
      <c r="F12" s="112">
        <v>10</v>
      </c>
      <c r="G12" s="116">
        <f t="shared" si="1"/>
        <v>0.2</v>
      </c>
      <c r="H12" s="153">
        <v>22</v>
      </c>
      <c r="I12" s="110">
        <v>24</v>
      </c>
      <c r="J12" s="114">
        <f t="shared" si="2"/>
        <v>-8.3333333333333329E-2</v>
      </c>
      <c r="K12" s="180">
        <v>57</v>
      </c>
      <c r="L12" s="181">
        <v>61</v>
      </c>
      <c r="M12" s="116">
        <f t="shared" si="3"/>
        <v>-6.5573770491803282E-2</v>
      </c>
      <c r="O12" s="102"/>
      <c r="P12" s="102"/>
      <c r="T12" s="102"/>
      <c r="W12" s="102"/>
      <c r="AC12" s="102"/>
    </row>
    <row r="13" spans="1:133" ht="12.75" customHeight="1">
      <c r="A13" s="15" t="s">
        <v>27</v>
      </c>
      <c r="B13" s="153">
        <v>118</v>
      </c>
      <c r="C13" s="110">
        <v>116</v>
      </c>
      <c r="D13" s="114">
        <f t="shared" si="0"/>
        <v>1.7241379310344827E-2</v>
      </c>
      <c r="E13" s="155">
        <v>0</v>
      </c>
      <c r="F13" s="112">
        <v>0</v>
      </c>
      <c r="G13" s="116" t="str">
        <f t="shared" si="1"/>
        <v xml:space="preserve"> </v>
      </c>
      <c r="H13" s="153">
        <v>25</v>
      </c>
      <c r="I13" s="110">
        <v>28</v>
      </c>
      <c r="J13" s="114">
        <f t="shared" si="2"/>
        <v>-0.10714285714285714</v>
      </c>
      <c r="K13" s="180">
        <v>143</v>
      </c>
      <c r="L13" s="181">
        <v>144</v>
      </c>
      <c r="M13" s="116">
        <f t="shared" si="3"/>
        <v>-6.9444444444444441E-3</v>
      </c>
      <c r="O13" s="102"/>
      <c r="P13" s="102"/>
      <c r="T13" s="102"/>
      <c r="W13" s="102"/>
      <c r="AC13" s="102"/>
    </row>
    <row r="14" spans="1:133" ht="12.75" customHeight="1">
      <c r="A14" s="15" t="s">
        <v>26</v>
      </c>
      <c r="B14" s="153">
        <v>103</v>
      </c>
      <c r="C14" s="110">
        <v>98</v>
      </c>
      <c r="D14" s="114">
        <f t="shared" si="0"/>
        <v>5.1020408163265307E-2</v>
      </c>
      <c r="E14" s="155">
        <v>0</v>
      </c>
      <c r="F14" s="112">
        <v>0</v>
      </c>
      <c r="G14" s="116" t="str">
        <f t="shared" si="1"/>
        <v xml:space="preserve"> </v>
      </c>
      <c r="H14" s="153">
        <v>20</v>
      </c>
      <c r="I14" s="110">
        <v>18</v>
      </c>
      <c r="J14" s="114">
        <f t="shared" si="2"/>
        <v>0.1111111111111111</v>
      </c>
      <c r="K14" s="180">
        <v>123</v>
      </c>
      <c r="L14" s="181">
        <v>116</v>
      </c>
      <c r="M14" s="116">
        <f t="shared" si="3"/>
        <v>6.0344827586206899E-2</v>
      </c>
      <c r="O14" s="102"/>
      <c r="P14" s="102"/>
      <c r="T14" s="102"/>
      <c r="W14" s="102"/>
      <c r="AC14" s="102"/>
    </row>
    <row r="15" spans="1:133" ht="12.75" customHeight="1">
      <c r="A15" s="15" t="s">
        <v>25</v>
      </c>
      <c r="B15" s="153">
        <v>233</v>
      </c>
      <c r="C15" s="110">
        <v>191</v>
      </c>
      <c r="D15" s="114">
        <f t="shared" si="0"/>
        <v>0.21989528795811519</v>
      </c>
      <c r="E15" s="155">
        <v>34</v>
      </c>
      <c r="F15" s="112">
        <v>25</v>
      </c>
      <c r="G15" s="116">
        <f t="shared" si="1"/>
        <v>0.36</v>
      </c>
      <c r="H15" s="153">
        <v>58</v>
      </c>
      <c r="I15" s="110">
        <v>48</v>
      </c>
      <c r="J15" s="114">
        <f t="shared" si="2"/>
        <v>0.20833333333333334</v>
      </c>
      <c r="K15" s="180">
        <v>325</v>
      </c>
      <c r="L15" s="181">
        <v>264</v>
      </c>
      <c r="M15" s="116">
        <f t="shared" si="3"/>
        <v>0.23106060606060605</v>
      </c>
      <c r="O15" s="102"/>
      <c r="P15" s="102"/>
      <c r="T15" s="102"/>
      <c r="W15" s="102"/>
      <c r="AC15" s="102"/>
    </row>
    <row r="16" spans="1:133" s="101" customFormat="1" ht="12.75" customHeight="1">
      <c r="A16" s="15" t="s">
        <v>151</v>
      </c>
      <c r="B16" s="153">
        <v>1</v>
      </c>
      <c r="C16" s="110">
        <v>0</v>
      </c>
      <c r="D16" s="114" t="str">
        <f t="shared" si="0"/>
        <v xml:space="preserve"> </v>
      </c>
      <c r="E16" s="155">
        <v>0</v>
      </c>
      <c r="F16" s="112">
        <v>0</v>
      </c>
      <c r="G16" s="116" t="str">
        <f t="shared" si="1"/>
        <v xml:space="preserve"> </v>
      </c>
      <c r="H16" s="153">
        <v>0</v>
      </c>
      <c r="I16" s="110">
        <v>0</v>
      </c>
      <c r="J16" s="114" t="str">
        <f t="shared" si="2"/>
        <v xml:space="preserve"> </v>
      </c>
      <c r="K16" s="180">
        <v>1</v>
      </c>
      <c r="L16" s="181">
        <v>0</v>
      </c>
      <c r="M16" s="116" t="str">
        <f t="shared" si="3"/>
        <v xml:space="preserve"> </v>
      </c>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row>
    <row r="17" spans="1:133" ht="12.75" customHeight="1">
      <c r="A17" s="15" t="s">
        <v>24</v>
      </c>
      <c r="B17" s="153">
        <v>406</v>
      </c>
      <c r="C17" s="110">
        <v>384</v>
      </c>
      <c r="D17" s="114">
        <f t="shared" si="0"/>
        <v>5.7291666666666664E-2</v>
      </c>
      <c r="E17" s="155">
        <v>0</v>
      </c>
      <c r="F17" s="112">
        <v>0</v>
      </c>
      <c r="G17" s="116" t="str">
        <f t="shared" si="1"/>
        <v xml:space="preserve"> </v>
      </c>
      <c r="H17" s="153">
        <v>0</v>
      </c>
      <c r="I17" s="110">
        <v>0</v>
      </c>
      <c r="J17" s="114" t="str">
        <f t="shared" si="2"/>
        <v xml:space="preserve"> </v>
      </c>
      <c r="K17" s="180">
        <v>406</v>
      </c>
      <c r="L17" s="181">
        <v>384</v>
      </c>
      <c r="M17" s="116">
        <f t="shared" si="3"/>
        <v>5.7291666666666664E-2</v>
      </c>
      <c r="O17" s="102"/>
      <c r="P17" s="102"/>
      <c r="T17" s="102"/>
      <c r="W17" s="102"/>
      <c r="AC17" s="102"/>
    </row>
    <row r="18" spans="1:133" ht="12.75" customHeight="1">
      <c r="A18" s="14" t="s">
        <v>2</v>
      </c>
      <c r="B18" s="154">
        <v>1279</v>
      </c>
      <c r="C18" s="111">
        <v>1228</v>
      </c>
      <c r="D18" s="115">
        <f t="shared" si="0"/>
        <v>4.1530944625407164E-2</v>
      </c>
      <c r="E18" s="154">
        <v>107</v>
      </c>
      <c r="F18" s="111">
        <v>97</v>
      </c>
      <c r="G18" s="115">
        <f t="shared" si="1"/>
        <v>0.10309278350515463</v>
      </c>
      <c r="H18" s="154">
        <v>204</v>
      </c>
      <c r="I18" s="111">
        <v>197</v>
      </c>
      <c r="J18" s="115">
        <f t="shared" si="2"/>
        <v>3.553299492385787E-2</v>
      </c>
      <c r="K18" s="154">
        <v>1590</v>
      </c>
      <c r="L18" s="111">
        <v>1522</v>
      </c>
      <c r="M18" s="115">
        <f t="shared" si="3"/>
        <v>4.4678055190538767E-2</v>
      </c>
      <c r="O18" s="102"/>
      <c r="P18" s="102"/>
      <c r="T18" s="102"/>
      <c r="W18" s="102"/>
      <c r="AC18" s="102"/>
    </row>
    <row r="19" spans="1:133" ht="12.75" customHeight="1">
      <c r="A19" s="12"/>
      <c r="B19" s="10"/>
      <c r="C19" s="93"/>
      <c r="D19" s="10"/>
      <c r="E19" s="10"/>
      <c r="F19" s="93"/>
      <c r="G19" s="10"/>
      <c r="H19" s="10"/>
      <c r="I19" s="93"/>
      <c r="J19" s="5"/>
    </row>
    <row r="20" spans="1:133" ht="12.75" customHeight="1">
      <c r="A20" s="12"/>
      <c r="B20" s="10"/>
      <c r="C20" s="93"/>
      <c r="D20" s="10"/>
      <c r="E20" s="10"/>
      <c r="F20" s="93"/>
      <c r="G20" s="10"/>
      <c r="H20" s="10"/>
      <c r="I20" s="93"/>
      <c r="J20" s="5"/>
    </row>
    <row r="21" spans="1:133" ht="12.75" customHeight="1">
      <c r="A21" s="12"/>
      <c r="B21" s="10"/>
      <c r="C21" s="93"/>
      <c r="D21" s="10"/>
      <c r="E21" s="10"/>
      <c r="F21" s="93"/>
      <c r="G21" s="11"/>
      <c r="H21" s="10"/>
      <c r="I21" s="93"/>
      <c r="J21" s="5"/>
    </row>
    <row r="22" spans="1:133" s="101" customFormat="1" ht="12.75" customHeight="1">
      <c r="A22" s="107"/>
      <c r="B22" s="105"/>
      <c r="C22" s="105"/>
      <c r="D22" s="105"/>
      <c r="E22" s="105"/>
      <c r="F22" s="105"/>
      <c r="G22" s="106"/>
      <c r="H22" s="105"/>
      <c r="I22" s="105"/>
      <c r="J22" s="103"/>
      <c r="K22" s="102"/>
      <c r="L22" s="102"/>
      <c r="M22" s="102"/>
      <c r="N22" s="102"/>
      <c r="O22" s="102"/>
      <c r="P22" s="102"/>
      <c r="Q22" s="102"/>
      <c r="R22" s="102"/>
      <c r="S22" s="102"/>
      <c r="T22" s="102"/>
      <c r="U22" s="102"/>
      <c r="V22" s="102"/>
      <c r="W22" s="102"/>
      <c r="X22" s="102"/>
      <c r="Y22" s="102"/>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02"/>
      <c r="BA22" s="102"/>
      <c r="BB22" s="102"/>
      <c r="BC22" s="102"/>
      <c r="BD22" s="102"/>
      <c r="BE22" s="102"/>
      <c r="BF22" s="102"/>
      <c r="BG22" s="102"/>
      <c r="BH22" s="102"/>
      <c r="BI22" s="102"/>
      <c r="BJ22" s="102"/>
      <c r="BK22" s="102"/>
      <c r="BL22" s="102"/>
      <c r="BM22" s="102"/>
      <c r="BN22" s="102"/>
      <c r="BO22" s="102"/>
      <c r="BP22" s="102"/>
      <c r="BQ22" s="102"/>
      <c r="BR22" s="102"/>
      <c r="BS22" s="102"/>
      <c r="BT22" s="102"/>
      <c r="BU22" s="102"/>
      <c r="BV22" s="102"/>
      <c r="BW22" s="102"/>
      <c r="BX22" s="102"/>
      <c r="BY22" s="102"/>
      <c r="BZ22" s="102"/>
      <c r="CA22" s="102"/>
      <c r="CB22" s="102"/>
      <c r="CC22" s="102"/>
      <c r="CD22" s="102"/>
      <c r="CE22" s="102"/>
      <c r="CF22" s="102"/>
      <c r="CG22" s="102"/>
      <c r="CH22" s="102"/>
      <c r="CI22" s="102"/>
      <c r="CJ22" s="102"/>
      <c r="CK22" s="102"/>
      <c r="CL22" s="102"/>
      <c r="CM22" s="102"/>
      <c r="CN22" s="102"/>
      <c r="CO22" s="102"/>
      <c r="CP22" s="102"/>
      <c r="CQ22" s="102"/>
      <c r="CR22" s="102"/>
      <c r="CS22" s="102"/>
      <c r="CT22" s="102"/>
      <c r="CU22" s="102"/>
      <c r="CV22" s="102"/>
      <c r="CW22" s="102"/>
      <c r="CX22" s="102"/>
      <c r="CY22" s="102"/>
      <c r="CZ22" s="102"/>
      <c r="DA22" s="102"/>
      <c r="DB22" s="102"/>
      <c r="DC22" s="102"/>
      <c r="DD22" s="102"/>
      <c r="DE22" s="102"/>
      <c r="DF22" s="102"/>
      <c r="DG22" s="102"/>
      <c r="DH22" s="102"/>
      <c r="DI22" s="102"/>
      <c r="DJ22" s="102"/>
      <c r="DK22" s="102"/>
      <c r="DL22" s="102"/>
      <c r="DM22" s="102"/>
      <c r="DN22" s="102"/>
      <c r="DO22" s="102"/>
      <c r="DP22" s="102"/>
      <c r="DQ22" s="102"/>
      <c r="DR22" s="102"/>
      <c r="DS22" s="102"/>
      <c r="DT22" s="102"/>
      <c r="DU22" s="102"/>
      <c r="DV22" s="102"/>
      <c r="DW22" s="102"/>
      <c r="DX22" s="102"/>
      <c r="DY22" s="102"/>
      <c r="DZ22" s="102"/>
      <c r="EA22" s="102"/>
      <c r="EB22" s="102"/>
      <c r="EC22" s="102"/>
    </row>
    <row r="23" spans="1:133" s="101" customFormat="1" ht="12.75" customHeight="1">
      <c r="A23" s="107"/>
      <c r="B23" s="105"/>
      <c r="C23" s="105"/>
      <c r="D23" s="105"/>
      <c r="E23" s="105"/>
      <c r="F23" s="105"/>
      <c r="G23" s="106"/>
      <c r="H23" s="105"/>
      <c r="I23" s="105"/>
      <c r="J23" s="103"/>
      <c r="K23" s="102"/>
      <c r="L23" s="102"/>
      <c r="M23" s="102"/>
      <c r="N23" s="102"/>
      <c r="O23" s="102"/>
      <c r="P23" s="102"/>
      <c r="Q23" s="102"/>
      <c r="R23" s="102"/>
      <c r="S23" s="102"/>
      <c r="T23" s="102"/>
      <c r="U23" s="102"/>
      <c r="V23" s="102"/>
      <c r="W23" s="102"/>
      <c r="X23" s="102"/>
      <c r="Y23" s="102"/>
      <c r="Z23" s="102"/>
      <c r="AA23" s="102"/>
      <c r="AB23" s="102"/>
      <c r="AC23" s="102"/>
      <c r="AD23" s="102"/>
      <c r="AE23" s="102"/>
      <c r="AF23" s="102"/>
      <c r="AG23" s="102"/>
      <c r="AH23" s="102"/>
      <c r="AI23" s="102"/>
      <c r="AJ23" s="102"/>
      <c r="AK23" s="102"/>
      <c r="AL23" s="102"/>
      <c r="AM23" s="102"/>
      <c r="AN23" s="102"/>
      <c r="AO23" s="102"/>
      <c r="AP23" s="102"/>
      <c r="AQ23" s="102"/>
      <c r="AR23" s="102"/>
      <c r="AS23" s="102"/>
      <c r="AT23" s="102"/>
      <c r="AU23" s="102"/>
      <c r="AV23" s="102"/>
      <c r="AW23" s="102"/>
      <c r="AX23" s="102"/>
      <c r="AY23" s="102"/>
      <c r="AZ23" s="102"/>
      <c r="BA23" s="102"/>
      <c r="BB23" s="102"/>
      <c r="BC23" s="102"/>
      <c r="BD23" s="102"/>
      <c r="BE23" s="102"/>
      <c r="BF23" s="102"/>
      <c r="BG23" s="102"/>
      <c r="BH23" s="102"/>
      <c r="BI23" s="102"/>
      <c r="BJ23" s="102"/>
      <c r="BK23" s="102"/>
      <c r="BL23" s="102"/>
      <c r="BM23" s="102"/>
      <c r="BN23" s="102"/>
      <c r="BO23" s="102"/>
      <c r="BP23" s="102"/>
      <c r="BQ23" s="102"/>
      <c r="BR23" s="102"/>
      <c r="BS23" s="102"/>
      <c r="BT23" s="102"/>
      <c r="BU23" s="102"/>
      <c r="BV23" s="102"/>
      <c r="BW23" s="102"/>
      <c r="BX23" s="102"/>
      <c r="BY23" s="102"/>
      <c r="BZ23" s="102"/>
      <c r="CA23" s="102"/>
      <c r="CB23" s="102"/>
      <c r="CC23" s="102"/>
      <c r="CD23" s="102"/>
      <c r="CE23" s="102"/>
      <c r="CF23" s="102"/>
      <c r="CG23" s="102"/>
      <c r="CH23" s="102"/>
      <c r="CI23" s="102"/>
      <c r="CJ23" s="102"/>
      <c r="CK23" s="102"/>
      <c r="CL23" s="102"/>
      <c r="CM23" s="102"/>
      <c r="CN23" s="102"/>
      <c r="CO23" s="102"/>
      <c r="CP23" s="102"/>
      <c r="CQ23" s="102"/>
      <c r="CR23" s="102"/>
      <c r="CS23" s="102"/>
      <c r="CT23" s="102"/>
      <c r="CU23" s="102"/>
      <c r="CV23" s="102"/>
      <c r="CW23" s="102"/>
      <c r="CX23" s="102"/>
      <c r="CY23" s="102"/>
      <c r="CZ23" s="102"/>
      <c r="DA23" s="102"/>
      <c r="DB23" s="102"/>
      <c r="DC23" s="102"/>
      <c r="DD23" s="102"/>
      <c r="DE23" s="102"/>
      <c r="DF23" s="102"/>
      <c r="DG23" s="102"/>
      <c r="DH23" s="102"/>
      <c r="DI23" s="102"/>
      <c r="DJ23" s="102"/>
      <c r="DK23" s="102"/>
      <c r="DL23" s="102"/>
      <c r="DM23" s="102"/>
      <c r="DN23" s="102"/>
      <c r="DO23" s="102"/>
      <c r="DP23" s="102"/>
      <c r="DQ23" s="102"/>
      <c r="DR23" s="102"/>
      <c r="DS23" s="102"/>
      <c r="DT23" s="102"/>
      <c r="DU23" s="102"/>
      <c r="DV23" s="102"/>
      <c r="DW23" s="102"/>
      <c r="DX23" s="102"/>
      <c r="DY23" s="102"/>
      <c r="DZ23" s="102"/>
      <c r="EA23" s="102"/>
      <c r="EB23" s="102"/>
      <c r="EC23" s="102"/>
    </row>
    <row r="24" spans="1:133" ht="12.75" customHeight="1">
      <c r="A24" s="12"/>
      <c r="B24" s="190" t="s">
        <v>104</v>
      </c>
      <c r="C24" s="190"/>
      <c r="D24" s="190"/>
      <c r="E24" s="190" t="s">
        <v>16</v>
      </c>
      <c r="F24" s="190"/>
      <c r="G24" s="190"/>
      <c r="H24" s="190" t="s">
        <v>15</v>
      </c>
      <c r="I24" s="190"/>
      <c r="J24" s="190"/>
      <c r="K24" s="190" t="s">
        <v>13</v>
      </c>
      <c r="L24" s="190"/>
      <c r="M24" s="190"/>
    </row>
    <row r="25" spans="1:133" ht="12.75" customHeight="1">
      <c r="A25" s="12" t="s">
        <v>23</v>
      </c>
      <c r="B25" s="108">
        <v>2017</v>
      </c>
      <c r="C25" s="108">
        <v>2016</v>
      </c>
      <c r="D25" s="108" t="s">
        <v>53</v>
      </c>
      <c r="E25" s="108">
        <v>2017</v>
      </c>
      <c r="F25" s="108">
        <v>2016</v>
      </c>
      <c r="G25" s="108" t="s">
        <v>53</v>
      </c>
      <c r="H25" s="108">
        <v>2017</v>
      </c>
      <c r="I25" s="108">
        <v>2016</v>
      </c>
      <c r="J25" s="108" t="s">
        <v>53</v>
      </c>
      <c r="K25" s="108">
        <v>2017</v>
      </c>
      <c r="L25" s="108">
        <v>2016</v>
      </c>
      <c r="M25" s="108" t="s">
        <v>53</v>
      </c>
    </row>
    <row r="26" spans="1:133" ht="12.75" customHeight="1">
      <c r="A26" s="6" t="s">
        <v>22</v>
      </c>
      <c r="B26" s="153">
        <v>1250</v>
      </c>
      <c r="C26" s="110">
        <v>1201</v>
      </c>
      <c r="D26" s="114">
        <f t="shared" ref="D26:D28" si="4">IFERROR((B26-C26)/C26, " ")</f>
        <v>4.0799333888426312E-2</v>
      </c>
      <c r="E26" s="156">
        <v>93</v>
      </c>
      <c r="F26" s="156">
        <v>88</v>
      </c>
      <c r="G26" s="116">
        <f t="shared" ref="G26:G28" si="5">IFERROR((E26-F26)/F26, " ")</f>
        <v>5.6818181818181816E-2</v>
      </c>
      <c r="H26" s="158">
        <v>196</v>
      </c>
      <c r="I26" s="153">
        <v>191</v>
      </c>
      <c r="J26" s="114">
        <f t="shared" ref="J26:J28" si="6">IFERROR((H26-I26)/I26, " ")</f>
        <v>2.6178010471204188E-2</v>
      </c>
      <c r="K26" s="156">
        <v>1539</v>
      </c>
      <c r="L26" s="112">
        <v>1480</v>
      </c>
      <c r="M26" s="116">
        <f t="shared" ref="M26:M28" si="7">IFERROR((K26-L26)/L26, " ")</f>
        <v>3.9864864864864867E-2</v>
      </c>
    </row>
    <row r="27" spans="1:133" ht="12.75" customHeight="1">
      <c r="A27" s="6" t="s">
        <v>21</v>
      </c>
      <c r="B27" s="153">
        <v>29</v>
      </c>
      <c r="C27" s="110">
        <v>27</v>
      </c>
      <c r="D27" s="114">
        <f t="shared" si="4"/>
        <v>7.407407407407407E-2</v>
      </c>
      <c r="E27" s="156">
        <v>14</v>
      </c>
      <c r="F27" s="156">
        <v>9</v>
      </c>
      <c r="G27" s="116">
        <f t="shared" si="5"/>
        <v>0.55555555555555558</v>
      </c>
      <c r="H27" s="158">
        <v>8</v>
      </c>
      <c r="I27" s="153">
        <v>6</v>
      </c>
      <c r="J27" s="114">
        <f t="shared" si="6"/>
        <v>0.33333333333333331</v>
      </c>
      <c r="K27" s="156">
        <v>51</v>
      </c>
      <c r="L27" s="112">
        <v>42</v>
      </c>
      <c r="M27" s="116">
        <f t="shared" si="7"/>
        <v>0.21428571428571427</v>
      </c>
    </row>
    <row r="28" spans="1:133" ht="12.75" customHeight="1">
      <c r="A28" s="12" t="s">
        <v>2</v>
      </c>
      <c r="B28" s="154">
        <v>1279</v>
      </c>
      <c r="C28" s="111">
        <v>1228</v>
      </c>
      <c r="D28" s="115">
        <f t="shared" si="4"/>
        <v>4.1530944625407164E-2</v>
      </c>
      <c r="E28" s="157">
        <v>107</v>
      </c>
      <c r="F28" s="157">
        <v>97</v>
      </c>
      <c r="G28" s="115">
        <f t="shared" si="5"/>
        <v>0.10309278350515463</v>
      </c>
      <c r="H28" s="157">
        <v>204</v>
      </c>
      <c r="I28" s="154">
        <v>197</v>
      </c>
      <c r="J28" s="115">
        <f t="shared" si="6"/>
        <v>3.553299492385787E-2</v>
      </c>
      <c r="K28" s="157">
        <v>1590</v>
      </c>
      <c r="L28" s="111">
        <v>1522</v>
      </c>
      <c r="M28" s="115">
        <f t="shared" si="7"/>
        <v>4.4678055190538767E-2</v>
      </c>
    </row>
    <row r="29" spans="1:133" ht="12.75" customHeight="1">
      <c r="A29" s="12"/>
      <c r="B29" s="10"/>
      <c r="C29" s="93"/>
      <c r="D29" s="10"/>
      <c r="E29" s="10"/>
      <c r="F29" s="93"/>
      <c r="G29" s="11"/>
      <c r="H29" s="10"/>
      <c r="I29" s="93"/>
      <c r="J29" s="5"/>
    </row>
    <row r="30" spans="1:133" ht="12.75" customHeight="1">
      <c r="A30" s="12"/>
      <c r="B30" s="10"/>
      <c r="C30" s="93"/>
      <c r="D30" s="10"/>
      <c r="E30" s="10"/>
      <c r="F30" s="93"/>
      <c r="G30" s="11"/>
      <c r="H30" s="10"/>
      <c r="I30" s="93"/>
      <c r="J30" s="5"/>
    </row>
    <row r="31" spans="1:133" ht="12.75" customHeight="1">
      <c r="A31" s="12"/>
      <c r="B31" s="10"/>
      <c r="C31" s="93"/>
      <c r="D31" s="10"/>
      <c r="E31" s="10"/>
      <c r="F31" s="93"/>
      <c r="G31" s="11"/>
      <c r="H31" s="10"/>
      <c r="I31" s="93"/>
      <c r="J31" s="5"/>
    </row>
    <row r="32" spans="1:133" s="101" customFormat="1" ht="12.75" customHeight="1">
      <c r="A32" s="107"/>
      <c r="B32" s="105"/>
      <c r="C32" s="105"/>
      <c r="D32" s="105"/>
      <c r="E32" s="105"/>
      <c r="F32" s="105"/>
      <c r="G32" s="106"/>
      <c r="H32" s="105"/>
      <c r="I32" s="105"/>
      <c r="J32" s="103"/>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c r="AI32" s="102"/>
      <c r="AJ32" s="102"/>
      <c r="AK32" s="102"/>
      <c r="AL32" s="102"/>
      <c r="AM32" s="102"/>
      <c r="AN32" s="102"/>
      <c r="AO32" s="102"/>
      <c r="AP32" s="102"/>
      <c r="AQ32" s="102"/>
      <c r="AR32" s="102"/>
      <c r="AS32" s="102"/>
      <c r="AT32" s="102"/>
      <c r="AU32" s="102"/>
      <c r="AV32" s="102"/>
      <c r="AW32" s="102"/>
      <c r="AX32" s="102"/>
      <c r="AY32" s="102"/>
      <c r="AZ32" s="102"/>
      <c r="BA32" s="102"/>
      <c r="BB32" s="102"/>
      <c r="BC32" s="102"/>
      <c r="BD32" s="102"/>
      <c r="BE32" s="102"/>
      <c r="BF32" s="102"/>
      <c r="BG32" s="102"/>
      <c r="BH32" s="102"/>
      <c r="BI32" s="102"/>
      <c r="BJ32" s="102"/>
      <c r="BK32" s="102"/>
      <c r="BL32" s="102"/>
      <c r="BM32" s="102"/>
      <c r="BN32" s="102"/>
      <c r="BO32" s="102"/>
      <c r="BP32" s="102"/>
      <c r="BQ32" s="102"/>
      <c r="BR32" s="102"/>
      <c r="BS32" s="102"/>
      <c r="BT32" s="102"/>
      <c r="BU32" s="102"/>
      <c r="BV32" s="102"/>
      <c r="BW32" s="102"/>
      <c r="BX32" s="102"/>
      <c r="BY32" s="102"/>
      <c r="BZ32" s="102"/>
      <c r="CA32" s="102"/>
      <c r="CB32" s="102"/>
      <c r="CC32" s="102"/>
      <c r="CD32" s="102"/>
      <c r="CE32" s="102"/>
      <c r="CF32" s="102"/>
      <c r="CG32" s="102"/>
      <c r="CH32" s="102"/>
      <c r="CI32" s="102"/>
      <c r="CJ32" s="102"/>
      <c r="CK32" s="102"/>
      <c r="CL32" s="102"/>
      <c r="CM32" s="102"/>
      <c r="CN32" s="102"/>
      <c r="CO32" s="102"/>
      <c r="CP32" s="102"/>
      <c r="CQ32" s="102"/>
      <c r="CR32" s="102"/>
      <c r="CS32" s="102"/>
      <c r="CT32" s="102"/>
      <c r="CU32" s="102"/>
      <c r="CV32" s="102"/>
      <c r="CW32" s="102"/>
      <c r="CX32" s="102"/>
      <c r="CY32" s="102"/>
      <c r="CZ32" s="102"/>
      <c r="DA32" s="102"/>
      <c r="DB32" s="102"/>
      <c r="DC32" s="102"/>
      <c r="DD32" s="102"/>
      <c r="DE32" s="102"/>
      <c r="DF32" s="102"/>
      <c r="DG32" s="102"/>
      <c r="DH32" s="102"/>
      <c r="DI32" s="102"/>
      <c r="DJ32" s="102"/>
      <c r="DK32" s="102"/>
      <c r="DL32" s="102"/>
      <c r="DM32" s="102"/>
      <c r="DN32" s="102"/>
      <c r="DO32" s="102"/>
      <c r="DP32" s="102"/>
      <c r="DQ32" s="102"/>
      <c r="DR32" s="102"/>
      <c r="DS32" s="102"/>
      <c r="DT32" s="102"/>
      <c r="DU32" s="102"/>
      <c r="DV32" s="102"/>
      <c r="DW32" s="102"/>
      <c r="DX32" s="102"/>
      <c r="DY32" s="102"/>
      <c r="DZ32" s="102"/>
      <c r="EA32" s="102"/>
      <c r="EB32" s="102"/>
      <c r="EC32" s="102"/>
    </row>
    <row r="33" spans="1:20" ht="12.75" customHeight="1">
      <c r="A33" s="12"/>
      <c r="B33" s="10"/>
      <c r="C33" s="93"/>
      <c r="D33" s="10"/>
      <c r="E33" s="10"/>
      <c r="F33" s="93"/>
      <c r="G33" s="11"/>
      <c r="H33" s="10"/>
      <c r="I33" s="93"/>
      <c r="J33" s="5"/>
    </row>
    <row r="34" spans="1:20" ht="12.75" customHeight="1">
      <c r="A34" s="9"/>
      <c r="B34" s="190" t="s">
        <v>104</v>
      </c>
      <c r="C34" s="190"/>
      <c r="D34" s="190"/>
      <c r="E34" s="190" t="s">
        <v>16</v>
      </c>
      <c r="F34" s="190"/>
      <c r="G34" s="190"/>
      <c r="H34" s="190" t="s">
        <v>15</v>
      </c>
      <c r="I34" s="190"/>
      <c r="J34" s="190"/>
      <c r="K34" s="190" t="s">
        <v>13</v>
      </c>
      <c r="L34" s="190"/>
      <c r="M34" s="190"/>
      <c r="O34" s="102"/>
      <c r="P34" s="102"/>
      <c r="T34" s="102"/>
    </row>
    <row r="35" spans="1:20" ht="12.75" customHeight="1">
      <c r="A35" s="12" t="s">
        <v>20</v>
      </c>
      <c r="B35" s="108">
        <v>2017</v>
      </c>
      <c r="C35" s="108">
        <v>2016</v>
      </c>
      <c r="D35" s="108" t="s">
        <v>53</v>
      </c>
      <c r="E35" s="108">
        <v>2017</v>
      </c>
      <c r="F35" s="108">
        <v>2016</v>
      </c>
      <c r="G35" s="108" t="s">
        <v>53</v>
      </c>
      <c r="H35" s="108">
        <v>2017</v>
      </c>
      <c r="I35" s="108">
        <v>2016</v>
      </c>
      <c r="J35" s="108" t="s">
        <v>53</v>
      </c>
      <c r="K35" s="108">
        <v>2017</v>
      </c>
      <c r="L35" s="108">
        <v>2016</v>
      </c>
      <c r="M35" s="108" t="s">
        <v>53</v>
      </c>
      <c r="O35" s="102"/>
      <c r="P35" s="102"/>
      <c r="T35" s="102"/>
    </row>
    <row r="36" spans="1:20" ht="12.75" customHeight="1">
      <c r="A36" s="6" t="s">
        <v>19</v>
      </c>
      <c r="B36" s="153">
        <v>611</v>
      </c>
      <c r="C36" s="110">
        <v>587</v>
      </c>
      <c r="D36" s="114">
        <f t="shared" ref="D36:D38" si="8">IFERROR((B36-C36)/C36, " ")</f>
        <v>4.0885860306643949E-2</v>
      </c>
      <c r="E36" s="156">
        <v>42</v>
      </c>
      <c r="F36" s="156">
        <v>38</v>
      </c>
      <c r="G36" s="116">
        <f t="shared" ref="G36:G38" si="9">IFERROR((E36-F36)/F36, " ")</f>
        <v>0.10526315789473684</v>
      </c>
      <c r="H36" s="158">
        <v>117</v>
      </c>
      <c r="I36" s="110">
        <v>112</v>
      </c>
      <c r="J36" s="114">
        <f t="shared" ref="J36:J38" si="10">IFERROR((H36-I36)/I36, " ")</f>
        <v>4.4642857142857144E-2</v>
      </c>
      <c r="K36" s="156">
        <v>770</v>
      </c>
      <c r="L36" s="112">
        <v>737</v>
      </c>
      <c r="M36" s="116">
        <f t="shared" ref="M36:M38" si="11">IFERROR((K36-L36)/L36, " ")</f>
        <v>4.4776119402985072E-2</v>
      </c>
      <c r="O36" s="102"/>
      <c r="P36" s="102"/>
      <c r="T36" s="102"/>
    </row>
    <row r="37" spans="1:20" ht="12.75" customHeight="1">
      <c r="A37" s="6" t="s">
        <v>18</v>
      </c>
      <c r="B37" s="153">
        <v>668</v>
      </c>
      <c r="C37" s="110">
        <v>641</v>
      </c>
      <c r="D37" s="114">
        <f t="shared" si="8"/>
        <v>4.2121684867394697E-2</v>
      </c>
      <c r="E37" s="156">
        <v>65</v>
      </c>
      <c r="F37" s="156">
        <v>59</v>
      </c>
      <c r="G37" s="116">
        <f t="shared" si="9"/>
        <v>0.10169491525423729</v>
      </c>
      <c r="H37" s="158">
        <v>87</v>
      </c>
      <c r="I37" s="110">
        <v>85</v>
      </c>
      <c r="J37" s="114">
        <f t="shared" si="10"/>
        <v>2.3529411764705882E-2</v>
      </c>
      <c r="K37" s="156">
        <v>820</v>
      </c>
      <c r="L37" s="112">
        <v>785</v>
      </c>
      <c r="M37" s="116">
        <f t="shared" si="11"/>
        <v>4.4585987261146494E-2</v>
      </c>
    </row>
    <row r="38" spans="1:20" ht="12.75" customHeight="1">
      <c r="A38" s="12" t="s">
        <v>2</v>
      </c>
      <c r="B38" s="154">
        <v>1279</v>
      </c>
      <c r="C38" s="111">
        <v>1228</v>
      </c>
      <c r="D38" s="115">
        <f t="shared" si="8"/>
        <v>4.1530944625407164E-2</v>
      </c>
      <c r="E38" s="157">
        <v>107</v>
      </c>
      <c r="F38" s="157">
        <v>97</v>
      </c>
      <c r="G38" s="115">
        <f t="shared" si="9"/>
        <v>0.10309278350515463</v>
      </c>
      <c r="H38" s="157">
        <v>204</v>
      </c>
      <c r="I38" s="111">
        <v>197</v>
      </c>
      <c r="J38" s="115">
        <f t="shared" si="10"/>
        <v>3.553299492385787E-2</v>
      </c>
      <c r="K38" s="157">
        <v>1590</v>
      </c>
      <c r="L38" s="111">
        <v>1522</v>
      </c>
      <c r="M38" s="115">
        <f t="shared" si="11"/>
        <v>4.4678055190538767E-2</v>
      </c>
    </row>
    <row r="39" spans="1:20" ht="12.75" customHeight="1">
      <c r="A39" s="12"/>
      <c r="B39" s="10"/>
      <c r="C39" s="93"/>
      <c r="D39" s="10"/>
      <c r="E39" s="10"/>
      <c r="F39" s="93"/>
      <c r="G39" s="10"/>
      <c r="H39" s="10"/>
      <c r="I39" s="93"/>
      <c r="J39" s="5"/>
    </row>
    <row r="40" spans="1:20" ht="12.75" customHeight="1">
      <c r="A40" s="12"/>
      <c r="B40" s="10"/>
      <c r="C40" s="93"/>
      <c r="D40" s="10"/>
      <c r="E40" s="10"/>
      <c r="F40" s="93"/>
      <c r="G40" s="10"/>
      <c r="H40" s="10"/>
      <c r="I40" s="93"/>
      <c r="J40" s="5"/>
    </row>
    <row r="41" spans="1:20" ht="12.75" customHeight="1">
      <c r="A41" s="12"/>
      <c r="B41" s="10"/>
      <c r="C41" s="93"/>
      <c r="D41" s="10"/>
      <c r="E41" s="10"/>
      <c r="F41" s="93"/>
      <c r="G41" s="10"/>
      <c r="H41" s="10"/>
      <c r="I41" s="93"/>
      <c r="J41" s="5"/>
    </row>
    <row r="42" spans="1:20" ht="12.75" customHeight="1">
      <c r="A42" s="12"/>
      <c r="B42" s="10"/>
      <c r="C42" s="93"/>
      <c r="D42" s="10"/>
      <c r="E42" s="10"/>
      <c r="F42" s="93"/>
      <c r="G42" s="11"/>
      <c r="H42" s="10"/>
      <c r="I42" s="93"/>
      <c r="J42" s="5"/>
    </row>
    <row r="43" spans="1:20" ht="12.75" customHeight="1">
      <c r="A43" s="12"/>
      <c r="B43" s="190" t="s">
        <v>104</v>
      </c>
      <c r="C43" s="190"/>
      <c r="D43" s="190"/>
      <c r="E43" s="190" t="s">
        <v>16</v>
      </c>
      <c r="F43" s="190"/>
      <c r="G43" s="190"/>
      <c r="H43" s="190" t="s">
        <v>15</v>
      </c>
      <c r="I43" s="190"/>
      <c r="J43" s="190"/>
      <c r="K43" s="190" t="s">
        <v>13</v>
      </c>
      <c r="L43" s="190"/>
      <c r="M43" s="190"/>
    </row>
    <row r="44" spans="1:20" ht="12.75" customHeight="1">
      <c r="A44" s="12" t="s">
        <v>17</v>
      </c>
      <c r="B44" s="108">
        <v>2017</v>
      </c>
      <c r="C44" s="108">
        <v>2016</v>
      </c>
      <c r="D44" s="108" t="s">
        <v>53</v>
      </c>
      <c r="E44" s="108">
        <v>2017</v>
      </c>
      <c r="F44" s="108">
        <v>2016</v>
      </c>
      <c r="G44" s="108" t="s">
        <v>53</v>
      </c>
      <c r="H44" s="108">
        <v>2017</v>
      </c>
      <c r="I44" s="108">
        <v>2016</v>
      </c>
      <c r="J44" s="108" t="s">
        <v>53</v>
      </c>
      <c r="K44" s="108">
        <v>2017</v>
      </c>
      <c r="L44" s="108">
        <v>2016</v>
      </c>
      <c r="M44" s="108" t="s">
        <v>53</v>
      </c>
      <c r="O44" s="102"/>
      <c r="P44" s="102"/>
    </row>
    <row r="45" spans="1:20" ht="12.75" customHeight="1">
      <c r="A45" s="6" t="s">
        <v>12</v>
      </c>
      <c r="B45" s="153">
        <v>218</v>
      </c>
      <c r="C45" s="110">
        <v>192</v>
      </c>
      <c r="D45" s="114">
        <f t="shared" ref="D45:D55" si="12">IFERROR((B45-C45)/C45, " ")</f>
        <v>0.13541666666666666</v>
      </c>
      <c r="E45" s="155">
        <v>24</v>
      </c>
      <c r="F45" s="112">
        <v>26</v>
      </c>
      <c r="G45" s="116">
        <f t="shared" ref="G45:G55" si="13">IFERROR((E45-F45)/F45, " ")</f>
        <v>-7.6923076923076927E-2</v>
      </c>
      <c r="H45" s="153">
        <v>77</v>
      </c>
      <c r="I45" s="110">
        <v>69</v>
      </c>
      <c r="J45" s="114">
        <f t="shared" ref="J45:J55" si="14">IFERROR((H45-I45)/I45, " ")</f>
        <v>0.11594202898550725</v>
      </c>
      <c r="K45" s="155">
        <v>319</v>
      </c>
      <c r="L45" s="112">
        <v>287</v>
      </c>
      <c r="M45" s="116">
        <f t="shared" ref="M45:M55" si="15">IFERROR((K45-L45)/L45, " ")</f>
        <v>0.11149825783972125</v>
      </c>
      <c r="O45" s="102"/>
      <c r="P45" s="102"/>
    </row>
    <row r="46" spans="1:20" ht="12.75" customHeight="1">
      <c r="A46" s="6" t="s">
        <v>11</v>
      </c>
      <c r="B46" s="153">
        <v>0</v>
      </c>
      <c r="C46" s="110">
        <v>0</v>
      </c>
      <c r="D46" s="114" t="str">
        <f t="shared" si="12"/>
        <v xml:space="preserve"> </v>
      </c>
      <c r="E46" s="155">
        <v>0</v>
      </c>
      <c r="F46" s="112">
        <v>0</v>
      </c>
      <c r="G46" s="116" t="str">
        <f t="shared" si="13"/>
        <v xml:space="preserve"> </v>
      </c>
      <c r="H46" s="153">
        <v>0</v>
      </c>
      <c r="I46" s="110">
        <v>0</v>
      </c>
      <c r="J46" s="114" t="str">
        <f t="shared" si="14"/>
        <v xml:space="preserve"> </v>
      </c>
      <c r="K46" s="155">
        <v>0</v>
      </c>
      <c r="L46" s="112">
        <v>0</v>
      </c>
      <c r="M46" s="116" t="str">
        <f t="shared" si="15"/>
        <v xml:space="preserve"> </v>
      </c>
    </row>
    <row r="47" spans="1:20" ht="12.75" customHeight="1">
      <c r="A47" s="6" t="s">
        <v>10</v>
      </c>
      <c r="B47" s="153">
        <v>64</v>
      </c>
      <c r="C47" s="110">
        <v>68</v>
      </c>
      <c r="D47" s="114">
        <f t="shared" si="12"/>
        <v>-5.8823529411764705E-2</v>
      </c>
      <c r="E47" s="155">
        <v>2</v>
      </c>
      <c r="F47" s="112">
        <v>0</v>
      </c>
      <c r="G47" s="116" t="str">
        <f t="shared" si="13"/>
        <v xml:space="preserve"> </v>
      </c>
      <c r="H47" s="153">
        <v>4</v>
      </c>
      <c r="I47" s="110">
        <v>2</v>
      </c>
      <c r="J47" s="114">
        <f t="shared" si="14"/>
        <v>1</v>
      </c>
      <c r="K47" s="155">
        <v>70</v>
      </c>
      <c r="L47" s="112">
        <v>70</v>
      </c>
      <c r="M47" s="116">
        <f t="shared" si="15"/>
        <v>0</v>
      </c>
      <c r="O47" s="102"/>
      <c r="P47" s="102"/>
    </row>
    <row r="48" spans="1:20" ht="12.75" customHeight="1">
      <c r="A48" s="6" t="s">
        <v>9</v>
      </c>
      <c r="B48" s="153">
        <v>35</v>
      </c>
      <c r="C48" s="110">
        <v>29</v>
      </c>
      <c r="D48" s="114">
        <f t="shared" si="12"/>
        <v>0.20689655172413793</v>
      </c>
      <c r="E48" s="155">
        <v>1</v>
      </c>
      <c r="F48" s="112">
        <v>1</v>
      </c>
      <c r="G48" s="116">
        <f t="shared" si="13"/>
        <v>0</v>
      </c>
      <c r="H48" s="153">
        <v>0</v>
      </c>
      <c r="I48" s="110">
        <v>1</v>
      </c>
      <c r="J48" s="114">
        <f t="shared" si="14"/>
        <v>-1</v>
      </c>
      <c r="K48" s="155">
        <v>36</v>
      </c>
      <c r="L48" s="112">
        <v>31</v>
      </c>
      <c r="M48" s="116">
        <f t="shared" si="15"/>
        <v>0.16129032258064516</v>
      </c>
      <c r="O48" s="102"/>
      <c r="P48" s="102"/>
    </row>
    <row r="49" spans="1:133" ht="12.75" customHeight="1">
      <c r="A49" s="6" t="s">
        <v>8</v>
      </c>
      <c r="B49" s="153">
        <v>75</v>
      </c>
      <c r="C49" s="110">
        <v>79</v>
      </c>
      <c r="D49" s="114">
        <f t="shared" si="12"/>
        <v>-5.0632911392405063E-2</v>
      </c>
      <c r="E49" s="155">
        <v>8</v>
      </c>
      <c r="F49" s="112">
        <v>3</v>
      </c>
      <c r="G49" s="116">
        <f t="shared" si="13"/>
        <v>1.6666666666666667</v>
      </c>
      <c r="H49" s="153">
        <v>4</v>
      </c>
      <c r="I49" s="110">
        <v>4</v>
      </c>
      <c r="J49" s="114">
        <f t="shared" si="14"/>
        <v>0</v>
      </c>
      <c r="K49" s="155">
        <v>87</v>
      </c>
      <c r="L49" s="112">
        <v>86</v>
      </c>
      <c r="M49" s="116">
        <f t="shared" si="15"/>
        <v>1.1627906976744186E-2</v>
      </c>
      <c r="O49" s="102"/>
      <c r="P49" s="102"/>
    </row>
    <row r="50" spans="1:133" ht="12.75" customHeight="1">
      <c r="A50" s="6" t="s">
        <v>7</v>
      </c>
      <c r="B50" s="153">
        <v>42</v>
      </c>
      <c r="C50" s="110">
        <v>42</v>
      </c>
      <c r="D50" s="114">
        <f t="shared" si="12"/>
        <v>0</v>
      </c>
      <c r="E50" s="155">
        <v>1</v>
      </c>
      <c r="F50" s="112">
        <v>2</v>
      </c>
      <c r="G50" s="116">
        <f t="shared" si="13"/>
        <v>-0.5</v>
      </c>
      <c r="H50" s="153">
        <v>6</v>
      </c>
      <c r="I50" s="110">
        <v>4</v>
      </c>
      <c r="J50" s="114">
        <f t="shared" si="14"/>
        <v>0.5</v>
      </c>
      <c r="K50" s="155">
        <v>49</v>
      </c>
      <c r="L50" s="112">
        <v>48</v>
      </c>
      <c r="M50" s="116">
        <f t="shared" si="15"/>
        <v>2.0833333333333332E-2</v>
      </c>
      <c r="O50" s="102"/>
      <c r="P50" s="102"/>
    </row>
    <row r="51" spans="1:133" ht="12.75" customHeight="1">
      <c r="A51" s="6" t="s">
        <v>6</v>
      </c>
      <c r="B51" s="153">
        <v>429</v>
      </c>
      <c r="C51" s="110">
        <v>407</v>
      </c>
      <c r="D51" s="114">
        <f t="shared" si="12"/>
        <v>5.4054054054054057E-2</v>
      </c>
      <c r="E51" s="155">
        <v>6</v>
      </c>
      <c r="F51" s="112">
        <v>5</v>
      </c>
      <c r="G51" s="116">
        <f t="shared" si="13"/>
        <v>0.2</v>
      </c>
      <c r="H51" s="153">
        <v>6</v>
      </c>
      <c r="I51" s="110">
        <v>5</v>
      </c>
      <c r="J51" s="114">
        <f t="shared" si="14"/>
        <v>0.2</v>
      </c>
      <c r="K51" s="155">
        <v>441</v>
      </c>
      <c r="L51" s="112">
        <v>417</v>
      </c>
      <c r="M51" s="116">
        <f t="shared" si="15"/>
        <v>5.7553956834532377E-2</v>
      </c>
      <c r="O51" s="102"/>
      <c r="P51" s="102"/>
    </row>
    <row r="52" spans="1:133" ht="12.75" customHeight="1">
      <c r="A52" s="6" t="s">
        <v>5</v>
      </c>
      <c r="B52" s="153">
        <v>0</v>
      </c>
      <c r="C52" s="110">
        <v>0</v>
      </c>
      <c r="D52" s="114" t="str">
        <f t="shared" si="12"/>
        <v xml:space="preserve"> </v>
      </c>
      <c r="E52" s="155">
        <v>0</v>
      </c>
      <c r="F52" s="112">
        <v>0</v>
      </c>
      <c r="G52" s="116" t="str">
        <f t="shared" si="13"/>
        <v xml:space="preserve"> </v>
      </c>
      <c r="H52" s="153">
        <v>0</v>
      </c>
      <c r="I52" s="110">
        <v>0</v>
      </c>
      <c r="J52" s="114" t="str">
        <f t="shared" si="14"/>
        <v xml:space="preserve"> </v>
      </c>
      <c r="K52" s="155">
        <v>0</v>
      </c>
      <c r="L52" s="112">
        <v>0</v>
      </c>
      <c r="M52" s="116" t="str">
        <f t="shared" si="15"/>
        <v xml:space="preserve"> </v>
      </c>
    </row>
    <row r="53" spans="1:133" ht="12.75" customHeight="1">
      <c r="A53" s="6" t="s">
        <v>4</v>
      </c>
      <c r="B53" s="153">
        <v>326</v>
      </c>
      <c r="C53" s="110">
        <v>332</v>
      </c>
      <c r="D53" s="114">
        <f t="shared" si="12"/>
        <v>-1.8072289156626505E-2</v>
      </c>
      <c r="E53" s="155">
        <v>49</v>
      </c>
      <c r="F53" s="112">
        <v>38</v>
      </c>
      <c r="G53" s="116">
        <f t="shared" si="13"/>
        <v>0.28947368421052633</v>
      </c>
      <c r="H53" s="153">
        <v>72</v>
      </c>
      <c r="I53" s="110">
        <v>81</v>
      </c>
      <c r="J53" s="114">
        <f t="shared" si="14"/>
        <v>-0.1111111111111111</v>
      </c>
      <c r="K53" s="155">
        <v>447</v>
      </c>
      <c r="L53" s="112">
        <v>451</v>
      </c>
      <c r="M53" s="116">
        <f t="shared" si="15"/>
        <v>-8.869179600886918E-3</v>
      </c>
      <c r="O53" s="102"/>
      <c r="P53" s="102"/>
    </row>
    <row r="54" spans="1:133" ht="12.75" customHeight="1">
      <c r="A54" s="6" t="s">
        <v>3</v>
      </c>
      <c r="B54" s="153">
        <v>90</v>
      </c>
      <c r="C54" s="110">
        <v>79</v>
      </c>
      <c r="D54" s="114">
        <f t="shared" si="12"/>
        <v>0.13924050632911392</v>
      </c>
      <c r="E54" s="155">
        <v>16</v>
      </c>
      <c r="F54" s="112">
        <v>22</v>
      </c>
      <c r="G54" s="116">
        <f t="shared" si="13"/>
        <v>-0.27272727272727271</v>
      </c>
      <c r="H54" s="153">
        <v>35</v>
      </c>
      <c r="I54" s="110">
        <v>31</v>
      </c>
      <c r="J54" s="114">
        <f t="shared" si="14"/>
        <v>0.12903225806451613</v>
      </c>
      <c r="K54" s="155">
        <v>141</v>
      </c>
      <c r="L54" s="112">
        <v>132</v>
      </c>
      <c r="M54" s="116">
        <f t="shared" si="15"/>
        <v>6.8181818181818177E-2</v>
      </c>
      <c r="O54" s="102"/>
      <c r="P54" s="102"/>
    </row>
    <row r="55" spans="1:133" ht="12.75" customHeight="1">
      <c r="A55" s="12" t="s">
        <v>2</v>
      </c>
      <c r="B55" s="154">
        <v>1279</v>
      </c>
      <c r="C55" s="111">
        <v>1228</v>
      </c>
      <c r="D55" s="115">
        <f t="shared" si="12"/>
        <v>4.1530944625407164E-2</v>
      </c>
      <c r="E55" s="154">
        <v>107</v>
      </c>
      <c r="F55" s="111">
        <v>97</v>
      </c>
      <c r="G55" s="115">
        <f t="shared" si="13"/>
        <v>0.10309278350515463</v>
      </c>
      <c r="H55" s="154">
        <v>204</v>
      </c>
      <c r="I55" s="111">
        <v>197</v>
      </c>
      <c r="J55" s="115">
        <f t="shared" si="14"/>
        <v>3.553299492385787E-2</v>
      </c>
      <c r="K55" s="154">
        <v>1590</v>
      </c>
      <c r="L55" s="111">
        <v>1522</v>
      </c>
      <c r="M55" s="115">
        <f t="shared" si="15"/>
        <v>4.4678055190538767E-2</v>
      </c>
      <c r="O55" s="102"/>
      <c r="P55" s="102"/>
    </row>
    <row r="56" spans="1:133" ht="12.75" customHeight="1">
      <c r="A56" s="12"/>
      <c r="B56" s="10"/>
      <c r="C56" s="93"/>
      <c r="D56" s="10"/>
      <c r="E56" s="10"/>
      <c r="F56" s="93"/>
      <c r="G56" s="10"/>
      <c r="H56" s="10"/>
      <c r="I56" s="93"/>
      <c r="J56" s="5"/>
    </row>
    <row r="57" spans="1:133" ht="12.75" customHeight="1">
      <c r="A57" s="12"/>
      <c r="B57" s="10"/>
      <c r="C57" s="93"/>
      <c r="D57" s="10"/>
      <c r="E57" s="10"/>
      <c r="F57" s="93"/>
      <c r="G57" s="10"/>
      <c r="H57" s="10"/>
      <c r="I57" s="93"/>
      <c r="J57" s="5"/>
    </row>
    <row r="58" spans="1:133" ht="12.75" customHeight="1">
      <c r="A58" s="12"/>
      <c r="B58" s="10"/>
      <c r="C58" s="93"/>
      <c r="D58" s="10"/>
      <c r="E58" s="10"/>
      <c r="F58" s="93"/>
      <c r="G58" s="10"/>
      <c r="H58" s="10"/>
      <c r="I58" s="93"/>
      <c r="J58" s="5"/>
    </row>
    <row r="59" spans="1:133" ht="12.75" customHeight="1">
      <c r="A59" s="12"/>
      <c r="B59" s="10"/>
      <c r="C59" s="93"/>
      <c r="D59" s="10"/>
      <c r="E59" s="10"/>
      <c r="F59" s="93"/>
      <c r="G59" s="11"/>
      <c r="H59" s="10"/>
      <c r="I59" s="93"/>
      <c r="J59" s="5"/>
    </row>
    <row r="60" spans="1:133" ht="12.75" customHeight="1">
      <c r="A60" s="9"/>
      <c r="B60" s="9"/>
      <c r="C60" s="92"/>
      <c r="D60" s="9"/>
      <c r="E60" s="9"/>
      <c r="F60" s="92"/>
      <c r="G60" s="9"/>
      <c r="H60" s="8"/>
      <c r="I60" s="91"/>
      <c r="J60" s="5"/>
    </row>
    <row r="61" spans="1:133" s="101" customFormat="1" ht="12.75" customHeight="1">
      <c r="A61" s="104"/>
      <c r="B61" s="190" t="s">
        <v>104</v>
      </c>
      <c r="C61" s="190"/>
      <c r="D61" s="190"/>
      <c r="E61" s="190" t="s">
        <v>16</v>
      </c>
      <c r="F61" s="190"/>
      <c r="G61" s="190"/>
      <c r="H61" s="190" t="s">
        <v>15</v>
      </c>
      <c r="I61" s="190"/>
      <c r="J61" s="190"/>
      <c r="K61" s="190" t="s">
        <v>13</v>
      </c>
      <c r="L61" s="190"/>
      <c r="M61" s="190"/>
      <c r="N61" s="102"/>
      <c r="O61" s="102"/>
      <c r="P61" s="102"/>
      <c r="Q61" s="102"/>
      <c r="R61" s="102"/>
      <c r="S61" s="102"/>
      <c r="T61" s="102"/>
      <c r="U61" s="102"/>
      <c r="V61" s="102"/>
      <c r="W61" s="102"/>
      <c r="X61" s="102"/>
      <c r="Y61" s="102"/>
      <c r="Z61" s="102"/>
      <c r="AA61" s="102"/>
      <c r="AB61" s="102"/>
      <c r="AC61" s="102"/>
      <c r="AD61" s="102"/>
      <c r="AE61" s="102"/>
      <c r="AF61" s="102"/>
      <c r="AG61" s="102"/>
      <c r="AH61" s="102"/>
      <c r="AI61" s="102"/>
      <c r="AJ61" s="102"/>
      <c r="AK61" s="102"/>
      <c r="AL61" s="102"/>
      <c r="AM61" s="102"/>
      <c r="AN61" s="102"/>
      <c r="AO61" s="102"/>
      <c r="AP61" s="102"/>
      <c r="AQ61" s="102"/>
      <c r="AR61" s="102"/>
      <c r="AS61" s="102"/>
      <c r="AT61" s="102"/>
      <c r="AU61" s="102"/>
      <c r="AV61" s="102"/>
      <c r="AW61" s="102"/>
      <c r="AX61" s="102"/>
      <c r="AY61" s="102"/>
      <c r="AZ61" s="102"/>
      <c r="BA61" s="102"/>
      <c r="BB61" s="102"/>
      <c r="BC61" s="102"/>
      <c r="BD61" s="102"/>
      <c r="BE61" s="102"/>
      <c r="BF61" s="102"/>
      <c r="BG61" s="102"/>
      <c r="BH61" s="102"/>
      <c r="BI61" s="102"/>
      <c r="BJ61" s="102"/>
      <c r="BK61" s="102"/>
      <c r="BL61" s="102"/>
      <c r="BM61" s="102"/>
      <c r="BN61" s="102"/>
      <c r="BO61" s="102"/>
      <c r="BP61" s="102"/>
      <c r="BQ61" s="102"/>
      <c r="BR61" s="102"/>
      <c r="BS61" s="102"/>
      <c r="BT61" s="102"/>
      <c r="BU61" s="102"/>
      <c r="BV61" s="102"/>
      <c r="BW61" s="102"/>
      <c r="BX61" s="102"/>
      <c r="BY61" s="102"/>
      <c r="BZ61" s="102"/>
      <c r="CA61" s="102"/>
      <c r="CB61" s="102"/>
      <c r="CC61" s="102"/>
      <c r="CD61" s="102"/>
      <c r="CE61" s="102"/>
      <c r="CF61" s="102"/>
      <c r="CG61" s="102"/>
      <c r="CH61" s="102"/>
      <c r="CI61" s="102"/>
      <c r="CJ61" s="102"/>
      <c r="CK61" s="102"/>
      <c r="CL61" s="102"/>
      <c r="CM61" s="102"/>
      <c r="CN61" s="102"/>
      <c r="CO61" s="102"/>
      <c r="CP61" s="102"/>
      <c r="CQ61" s="102"/>
      <c r="CR61" s="102"/>
      <c r="CS61" s="102"/>
      <c r="CT61" s="102"/>
      <c r="CU61" s="102"/>
      <c r="CV61" s="102"/>
      <c r="CW61" s="102"/>
      <c r="CX61" s="102"/>
      <c r="CY61" s="102"/>
      <c r="CZ61" s="102"/>
      <c r="DA61" s="102"/>
      <c r="DB61" s="102"/>
      <c r="DC61" s="102"/>
      <c r="DD61" s="102"/>
      <c r="DE61" s="102"/>
      <c r="DF61" s="102"/>
      <c r="DG61" s="102"/>
      <c r="DH61" s="102"/>
      <c r="DI61" s="102"/>
      <c r="DJ61" s="102"/>
      <c r="DK61" s="102"/>
      <c r="DL61" s="102"/>
      <c r="DM61" s="102"/>
      <c r="DN61" s="102"/>
      <c r="DO61" s="102"/>
      <c r="DP61" s="102"/>
      <c r="DQ61" s="102"/>
      <c r="DR61" s="102"/>
      <c r="DS61" s="102"/>
      <c r="DT61" s="102"/>
      <c r="DU61" s="102"/>
      <c r="DV61" s="102"/>
      <c r="DW61" s="102"/>
      <c r="DX61" s="102"/>
      <c r="DY61" s="102"/>
      <c r="DZ61" s="102"/>
      <c r="EA61" s="102"/>
      <c r="EB61" s="102"/>
      <c r="EC61" s="102"/>
    </row>
    <row r="62" spans="1:133" ht="12.75" customHeight="1">
      <c r="A62" s="12" t="s">
        <v>114</v>
      </c>
      <c r="B62" s="108">
        <v>2017</v>
      </c>
      <c r="C62" s="108">
        <v>2016</v>
      </c>
      <c r="D62" s="108" t="s">
        <v>53</v>
      </c>
      <c r="E62" s="108">
        <v>2017</v>
      </c>
      <c r="F62" s="108">
        <v>2016</v>
      </c>
      <c r="G62" s="108" t="s">
        <v>53</v>
      </c>
      <c r="H62" s="108">
        <v>2017</v>
      </c>
      <c r="I62" s="108">
        <v>2016</v>
      </c>
      <c r="J62" s="108" t="s">
        <v>53</v>
      </c>
      <c r="K62" s="108">
        <v>2017</v>
      </c>
      <c r="L62" s="108">
        <v>2016</v>
      </c>
      <c r="M62" s="108" t="s">
        <v>53</v>
      </c>
    </row>
    <row r="63" spans="1:133" ht="12.75" customHeight="1">
      <c r="A63" s="15" t="s">
        <v>115</v>
      </c>
      <c r="B63" s="153">
        <v>0</v>
      </c>
      <c r="C63" s="110">
        <v>1</v>
      </c>
      <c r="D63" s="114">
        <f t="shared" ref="D63:D67" si="16">IFERROR((B63-C63)/C63, " ")</f>
        <v>-1</v>
      </c>
      <c r="E63" s="155">
        <v>0</v>
      </c>
      <c r="F63" s="155">
        <v>0</v>
      </c>
      <c r="G63" s="116" t="str">
        <f t="shared" ref="G63:G67" si="17">IFERROR((E63-F63)/F63, " ")</f>
        <v xml:space="preserve"> </v>
      </c>
      <c r="H63" s="153">
        <v>0</v>
      </c>
      <c r="I63" s="153">
        <v>0</v>
      </c>
      <c r="J63" s="114" t="str">
        <f t="shared" ref="J63:J67" si="18">IFERROR((H63-I63)/I63, " ")</f>
        <v xml:space="preserve"> </v>
      </c>
      <c r="K63" s="155">
        <v>0</v>
      </c>
      <c r="L63" s="112">
        <v>1</v>
      </c>
      <c r="M63" s="116">
        <f t="shared" ref="M63:M67" si="19">IFERROR((K63-L63)/L63, " ")</f>
        <v>-1</v>
      </c>
    </row>
    <row r="64" spans="1:133" ht="12.75" customHeight="1">
      <c r="A64" s="15" t="s">
        <v>116</v>
      </c>
      <c r="B64" s="153">
        <v>1272</v>
      </c>
      <c r="C64" s="110">
        <v>1219</v>
      </c>
      <c r="D64" s="114">
        <f t="shared" si="16"/>
        <v>4.3478260869565216E-2</v>
      </c>
      <c r="E64" s="155">
        <v>107</v>
      </c>
      <c r="F64" s="155">
        <v>97</v>
      </c>
      <c r="G64" s="116">
        <f t="shared" si="17"/>
        <v>0.10309278350515463</v>
      </c>
      <c r="H64" s="153">
        <v>203</v>
      </c>
      <c r="I64" s="153">
        <v>196</v>
      </c>
      <c r="J64" s="114">
        <f t="shared" si="18"/>
        <v>3.5714285714285712E-2</v>
      </c>
      <c r="K64" s="155">
        <v>1582</v>
      </c>
      <c r="L64" s="112">
        <v>1512</v>
      </c>
      <c r="M64" s="116">
        <f t="shared" si="19"/>
        <v>4.6296296296296294E-2</v>
      </c>
    </row>
    <row r="65" spans="1:133" ht="24.95" customHeight="1">
      <c r="A65" s="117" t="s">
        <v>150</v>
      </c>
      <c r="B65" s="118">
        <v>0</v>
      </c>
      <c r="C65" s="118">
        <v>0</v>
      </c>
      <c r="D65" s="188" t="str">
        <f t="shared" si="16"/>
        <v xml:space="preserve"> </v>
      </c>
      <c r="E65" s="119">
        <v>0</v>
      </c>
      <c r="F65" s="186">
        <v>0</v>
      </c>
      <c r="G65" s="189" t="str">
        <f t="shared" si="17"/>
        <v xml:space="preserve"> </v>
      </c>
      <c r="H65" s="187">
        <v>1</v>
      </c>
      <c r="I65" s="187">
        <v>1</v>
      </c>
      <c r="J65" s="188">
        <f t="shared" si="18"/>
        <v>0</v>
      </c>
      <c r="K65" s="186">
        <v>1</v>
      </c>
      <c r="L65" s="119">
        <v>1</v>
      </c>
      <c r="M65" s="189">
        <f t="shared" si="19"/>
        <v>0</v>
      </c>
    </row>
    <row r="66" spans="1:133" ht="12.75" customHeight="1">
      <c r="A66" s="15" t="s">
        <v>117</v>
      </c>
      <c r="B66" s="110">
        <v>7</v>
      </c>
      <c r="C66" s="110">
        <v>8</v>
      </c>
      <c r="D66" s="114">
        <f t="shared" si="16"/>
        <v>-0.125</v>
      </c>
      <c r="E66" s="112">
        <v>0</v>
      </c>
      <c r="F66" s="155">
        <v>0</v>
      </c>
      <c r="G66" s="116" t="str">
        <f t="shared" si="17"/>
        <v xml:space="preserve"> </v>
      </c>
      <c r="H66" s="153">
        <v>0</v>
      </c>
      <c r="I66" s="153">
        <v>0</v>
      </c>
      <c r="J66" s="114" t="str">
        <f t="shared" si="18"/>
        <v xml:space="preserve"> </v>
      </c>
      <c r="K66" s="155">
        <v>7</v>
      </c>
      <c r="L66" s="112">
        <v>8</v>
      </c>
      <c r="M66" s="116">
        <f t="shared" si="19"/>
        <v>-0.125</v>
      </c>
    </row>
    <row r="67" spans="1:133" ht="12.75" customHeight="1">
      <c r="A67" s="14" t="s">
        <v>2</v>
      </c>
      <c r="B67" s="154">
        <v>1279</v>
      </c>
      <c r="C67" s="111">
        <v>1228</v>
      </c>
      <c r="D67" s="115">
        <f t="shared" si="16"/>
        <v>4.1530944625407164E-2</v>
      </c>
      <c r="E67" s="154">
        <v>107</v>
      </c>
      <c r="F67" s="154">
        <v>97</v>
      </c>
      <c r="G67" s="115">
        <f t="shared" si="17"/>
        <v>0.10309278350515463</v>
      </c>
      <c r="H67" s="154">
        <v>204</v>
      </c>
      <c r="I67" s="154">
        <v>197</v>
      </c>
      <c r="J67" s="115">
        <f t="shared" si="18"/>
        <v>3.553299492385787E-2</v>
      </c>
      <c r="K67" s="154">
        <v>1590</v>
      </c>
      <c r="L67" s="111">
        <v>1522</v>
      </c>
      <c r="M67" s="115">
        <f t="shared" si="19"/>
        <v>4.4678055190538767E-2</v>
      </c>
    </row>
    <row r="68" spans="1:133" ht="12.75" customHeight="1">
      <c r="B68" s="2"/>
      <c r="C68" s="86"/>
      <c r="D68" s="2"/>
      <c r="E68" s="2"/>
      <c r="F68" s="86"/>
      <c r="G68" s="2"/>
      <c r="H68" s="4"/>
      <c r="I68" s="88"/>
    </row>
    <row r="69" spans="1:133" ht="12.75" customHeight="1">
      <c r="B69" s="2"/>
      <c r="C69" s="86"/>
      <c r="D69" s="2"/>
      <c r="E69" s="2"/>
      <c r="F69" s="86"/>
      <c r="G69" s="2"/>
      <c r="H69" s="4"/>
      <c r="I69" s="88"/>
    </row>
    <row r="70" spans="1:133" s="101" customFormat="1" ht="12.75" customHeight="1">
      <c r="A70" s="102"/>
      <c r="B70" s="102"/>
      <c r="C70" s="102"/>
      <c r="D70" s="102"/>
      <c r="E70" s="102"/>
      <c r="F70" s="102"/>
      <c r="G70" s="102"/>
      <c r="H70" s="88"/>
      <c r="I70" s="88"/>
      <c r="J70" s="102"/>
      <c r="K70" s="102"/>
      <c r="L70" s="102"/>
      <c r="M70" s="102"/>
      <c r="N70" s="102"/>
      <c r="O70" s="102"/>
      <c r="P70" s="102"/>
      <c r="Q70" s="102"/>
      <c r="R70" s="102"/>
      <c r="S70" s="102"/>
      <c r="T70" s="102"/>
      <c r="U70" s="102"/>
      <c r="V70" s="102"/>
      <c r="W70" s="102"/>
      <c r="X70" s="102"/>
      <c r="Y70" s="102"/>
      <c r="Z70" s="102"/>
      <c r="AA70" s="102"/>
      <c r="AB70" s="102"/>
      <c r="AC70" s="102"/>
      <c r="AD70" s="102"/>
      <c r="AE70" s="102"/>
      <c r="AF70" s="102"/>
      <c r="AG70" s="102"/>
      <c r="AH70" s="102"/>
      <c r="AI70" s="102"/>
      <c r="AJ70" s="102"/>
      <c r="AK70" s="102"/>
      <c r="AL70" s="102"/>
      <c r="AM70" s="102"/>
      <c r="AN70" s="102"/>
      <c r="AO70" s="102"/>
      <c r="AP70" s="102"/>
      <c r="AQ70" s="102"/>
      <c r="AR70" s="102"/>
      <c r="AS70" s="102"/>
      <c r="AT70" s="102"/>
      <c r="AU70" s="102"/>
      <c r="AV70" s="102"/>
      <c r="AW70" s="102"/>
      <c r="AX70" s="102"/>
      <c r="AY70" s="102"/>
      <c r="AZ70" s="102"/>
      <c r="BA70" s="102"/>
      <c r="BB70" s="102"/>
      <c r="BC70" s="102"/>
      <c r="BD70" s="102"/>
      <c r="BE70" s="102"/>
      <c r="BF70" s="102"/>
      <c r="BG70" s="102"/>
      <c r="BH70" s="102"/>
      <c r="BI70" s="102"/>
      <c r="BJ70" s="102"/>
      <c r="BK70" s="102"/>
      <c r="BL70" s="102"/>
      <c r="BM70" s="102"/>
      <c r="BN70" s="102"/>
      <c r="BO70" s="102"/>
      <c r="BP70" s="102"/>
      <c r="BQ70" s="102"/>
      <c r="BR70" s="102"/>
      <c r="BS70" s="102"/>
      <c r="BT70" s="102"/>
      <c r="BU70" s="102"/>
      <c r="BV70" s="102"/>
      <c r="BW70" s="102"/>
      <c r="BX70" s="102"/>
      <c r="BY70" s="102"/>
      <c r="BZ70" s="102"/>
      <c r="CA70" s="102"/>
      <c r="CB70" s="102"/>
      <c r="CC70" s="102"/>
      <c r="CD70" s="102"/>
      <c r="CE70" s="102"/>
      <c r="CF70" s="102"/>
      <c r="CG70" s="102"/>
      <c r="CH70" s="102"/>
      <c r="CI70" s="102"/>
      <c r="CJ70" s="102"/>
      <c r="CK70" s="102"/>
      <c r="CL70" s="102"/>
      <c r="CM70" s="102"/>
      <c r="CN70" s="102"/>
      <c r="CO70" s="102"/>
      <c r="CP70" s="102"/>
      <c r="CQ70" s="102"/>
      <c r="CR70" s="102"/>
      <c r="CS70" s="102"/>
      <c r="CT70" s="102"/>
      <c r="CU70" s="102"/>
      <c r="CV70" s="102"/>
      <c r="CW70" s="102"/>
      <c r="CX70" s="102"/>
      <c r="CY70" s="102"/>
      <c r="CZ70" s="102"/>
      <c r="DA70" s="102"/>
      <c r="DB70" s="102"/>
      <c r="DC70" s="102"/>
      <c r="DD70" s="102"/>
      <c r="DE70" s="102"/>
      <c r="DF70" s="102"/>
      <c r="DG70" s="102"/>
      <c r="DH70" s="102"/>
      <c r="DI70" s="102"/>
      <c r="DJ70" s="102"/>
      <c r="DK70" s="102"/>
      <c r="DL70" s="102"/>
      <c r="DM70" s="102"/>
      <c r="DN70" s="102"/>
      <c r="DO70" s="102"/>
      <c r="DP70" s="102"/>
      <c r="DQ70" s="102"/>
      <c r="DR70" s="102"/>
      <c r="DS70" s="102"/>
      <c r="DT70" s="102"/>
      <c r="DU70" s="102"/>
      <c r="DV70" s="102"/>
      <c r="DW70" s="102"/>
      <c r="DX70" s="102"/>
      <c r="DY70" s="102"/>
      <c r="DZ70" s="102"/>
      <c r="EA70" s="102"/>
      <c r="EB70" s="102"/>
      <c r="EC70" s="102"/>
    </row>
    <row r="71" spans="1:133" ht="12.75" customHeight="1">
      <c r="B71" s="2"/>
      <c r="C71" s="86"/>
      <c r="D71" s="2"/>
      <c r="E71" s="2"/>
      <c r="F71" s="86"/>
      <c r="G71" s="2"/>
      <c r="H71" s="4"/>
      <c r="I71" s="88"/>
    </row>
    <row r="72" spans="1:133" ht="12.75" customHeight="1">
      <c r="B72" s="2"/>
      <c r="C72" s="86"/>
      <c r="D72" s="2"/>
      <c r="E72" s="2"/>
      <c r="F72" s="86"/>
      <c r="G72" s="2"/>
      <c r="H72" s="4"/>
      <c r="I72" s="88"/>
    </row>
    <row r="73" spans="1:133" ht="12.75" customHeight="1">
      <c r="B73" s="113">
        <v>2017</v>
      </c>
      <c r="C73" s="113">
        <v>2016</v>
      </c>
      <c r="D73" s="108" t="s">
        <v>53</v>
      </c>
      <c r="E73" s="2"/>
      <c r="F73" s="86"/>
      <c r="G73" s="2"/>
      <c r="H73" s="4"/>
      <c r="I73" s="88"/>
    </row>
    <row r="74" spans="1:133" ht="12.75" customHeight="1">
      <c r="A74" s="7" t="s">
        <v>1</v>
      </c>
      <c r="B74" s="90">
        <v>334</v>
      </c>
      <c r="C74" s="90">
        <v>319</v>
      </c>
      <c r="D74" s="115">
        <f t="shared" ref="D74" si="20">(B74-C74)/C74</f>
        <v>4.7021943573667714E-2</v>
      </c>
      <c r="E74" s="102"/>
      <c r="F74" s="102"/>
      <c r="G74" s="102"/>
      <c r="H74" s="88"/>
      <c r="I74" s="88"/>
      <c r="J74" s="102"/>
      <c r="K74" s="102"/>
      <c r="L74" s="102"/>
      <c r="M74" s="102"/>
    </row>
    <row r="75" spans="1:133" ht="12.75" customHeight="1">
      <c r="B75" s="2"/>
      <c r="C75" s="86"/>
      <c r="D75" s="2"/>
      <c r="E75" s="2"/>
      <c r="F75" s="86"/>
      <c r="G75" s="2"/>
      <c r="H75" s="4"/>
      <c r="I75" s="88"/>
    </row>
    <row r="76" spans="1:133" ht="12.75" customHeight="1">
      <c r="B76" s="2"/>
      <c r="C76" s="86"/>
      <c r="D76" s="2"/>
      <c r="E76" s="2"/>
      <c r="F76" s="86"/>
      <c r="G76" s="2"/>
      <c r="H76" s="4"/>
      <c r="I76" s="88"/>
    </row>
    <row r="77" spans="1:133" ht="12.75" customHeight="1">
      <c r="B77" s="2"/>
      <c r="C77" s="86"/>
      <c r="D77" s="2"/>
      <c r="E77" s="2"/>
      <c r="F77" s="86"/>
      <c r="G77" s="2"/>
      <c r="H77" s="4"/>
      <c r="I77" s="88"/>
    </row>
    <row r="78" spans="1:133" ht="12.75" customHeight="1">
      <c r="B78" s="2"/>
      <c r="C78" s="86"/>
      <c r="D78" s="2"/>
      <c r="E78" s="2"/>
      <c r="F78" s="86"/>
      <c r="G78" s="2"/>
      <c r="H78" s="4"/>
      <c r="I78" s="88"/>
    </row>
    <row r="79" spans="1:133" ht="12.75" customHeight="1">
      <c r="B79" s="2"/>
      <c r="C79" s="86"/>
      <c r="D79" s="2"/>
      <c r="E79" s="2"/>
      <c r="F79" s="86"/>
      <c r="G79" s="2"/>
      <c r="H79" s="4"/>
      <c r="I79" s="88"/>
    </row>
    <row r="80" spans="1:133" ht="12.75" customHeight="1">
      <c r="B80" s="2"/>
      <c r="C80" s="86"/>
      <c r="D80" s="2"/>
      <c r="E80" s="2"/>
      <c r="F80" s="86"/>
      <c r="G80" s="2"/>
      <c r="H80" s="4"/>
      <c r="I80" s="88"/>
    </row>
    <row r="81" spans="2:9" ht="12.75" customHeight="1">
      <c r="B81" s="2"/>
      <c r="C81" s="86"/>
      <c r="D81" s="2"/>
      <c r="E81" s="2"/>
      <c r="F81" s="86"/>
      <c r="G81" s="2"/>
      <c r="H81" s="4"/>
      <c r="I81" s="88"/>
    </row>
    <row r="82" spans="2:9" ht="12.75" customHeight="1">
      <c r="B82" s="2"/>
      <c r="C82" s="86"/>
      <c r="D82" s="2"/>
      <c r="E82" s="2"/>
      <c r="F82" s="86"/>
      <c r="G82" s="2"/>
      <c r="H82" s="4"/>
      <c r="I82" s="88"/>
    </row>
    <row r="83" spans="2:9" ht="12.75" customHeight="1">
      <c r="B83" s="2"/>
      <c r="C83" s="86"/>
      <c r="D83" s="2"/>
      <c r="E83" s="2"/>
      <c r="F83" s="86"/>
      <c r="G83" s="2"/>
      <c r="H83" s="4"/>
      <c r="I83" s="88"/>
    </row>
    <row r="84" spans="2:9" ht="12.75" customHeight="1">
      <c r="B84" s="2"/>
      <c r="C84" s="86"/>
      <c r="D84" s="2"/>
      <c r="E84" s="2"/>
      <c r="F84" s="86"/>
      <c r="G84" s="2"/>
      <c r="H84" s="4"/>
      <c r="I84" s="88"/>
    </row>
    <row r="85" spans="2:9" ht="12.75" customHeight="1">
      <c r="B85" s="2"/>
      <c r="C85" s="86"/>
      <c r="D85" s="2"/>
      <c r="E85" s="2"/>
      <c r="F85" s="86"/>
      <c r="G85" s="2"/>
      <c r="H85" s="4"/>
      <c r="I85" s="88"/>
    </row>
    <row r="86" spans="2:9" ht="12.75" customHeight="1">
      <c r="B86" s="2"/>
      <c r="C86" s="86"/>
      <c r="D86" s="2"/>
      <c r="E86" s="2"/>
      <c r="F86" s="86"/>
      <c r="G86" s="2"/>
      <c r="H86" s="4"/>
      <c r="I86" s="88"/>
    </row>
    <row r="87" spans="2:9" ht="12.75" customHeight="1">
      <c r="B87" s="2"/>
      <c r="C87" s="86"/>
      <c r="D87" s="2"/>
      <c r="E87" s="2"/>
      <c r="F87" s="86"/>
      <c r="G87" s="2"/>
      <c r="H87" s="4"/>
      <c r="I87" s="88"/>
    </row>
    <row r="88" spans="2:9" ht="12.75" customHeight="1">
      <c r="B88" s="2"/>
      <c r="C88" s="86"/>
      <c r="D88" s="2"/>
      <c r="E88" s="2"/>
      <c r="F88" s="86"/>
      <c r="G88" s="2"/>
      <c r="H88" s="4"/>
      <c r="I88" s="88"/>
    </row>
    <row r="89" spans="2:9" ht="12.75" customHeight="1">
      <c r="B89" s="2"/>
      <c r="C89" s="86"/>
      <c r="D89" s="2"/>
      <c r="E89" s="2"/>
      <c r="F89" s="86"/>
      <c r="G89" s="2"/>
      <c r="H89" s="4"/>
      <c r="I89" s="88"/>
    </row>
    <row r="90" spans="2:9" ht="12.75" customHeight="1">
      <c r="B90" s="2"/>
      <c r="C90" s="86"/>
      <c r="D90" s="2"/>
      <c r="E90" s="2"/>
      <c r="F90" s="86"/>
      <c r="G90" s="2"/>
      <c r="H90" s="4"/>
      <c r="I90" s="88"/>
    </row>
    <row r="91" spans="2:9" ht="12.75" customHeight="1">
      <c r="B91" s="2"/>
      <c r="C91" s="86"/>
      <c r="D91" s="2"/>
      <c r="E91" s="2"/>
      <c r="F91" s="86"/>
      <c r="G91" s="2"/>
      <c r="H91" s="4"/>
      <c r="I91" s="88"/>
    </row>
    <row r="92" spans="2:9" ht="12.75" customHeight="1">
      <c r="B92" s="2"/>
      <c r="C92" s="86"/>
      <c r="D92" s="2"/>
      <c r="E92" s="2"/>
      <c r="F92" s="86"/>
      <c r="G92" s="2"/>
      <c r="H92" s="4"/>
      <c r="I92" s="88"/>
    </row>
    <row r="93" spans="2:9" ht="12.75" customHeight="1">
      <c r="B93" s="2"/>
      <c r="C93" s="86"/>
      <c r="D93" s="2"/>
      <c r="E93" s="2"/>
      <c r="F93" s="86"/>
      <c r="G93" s="2"/>
      <c r="H93" s="4"/>
      <c r="I93" s="88"/>
    </row>
    <row r="94" spans="2:9" ht="12.75" customHeight="1">
      <c r="B94" s="2"/>
      <c r="C94" s="86"/>
      <c r="D94" s="2"/>
      <c r="E94" s="2"/>
      <c r="F94" s="86"/>
      <c r="G94" s="2"/>
      <c r="H94" s="4"/>
      <c r="I94" s="88"/>
    </row>
    <row r="95" spans="2:9" ht="12.75" customHeight="1">
      <c r="B95" s="2"/>
      <c r="C95" s="86"/>
      <c r="D95" s="2"/>
      <c r="E95" s="2"/>
      <c r="F95" s="86"/>
      <c r="G95" s="2"/>
      <c r="H95" s="4"/>
      <c r="I95" s="88"/>
    </row>
    <row r="96" spans="2:9" ht="12.75" customHeight="1">
      <c r="B96" s="2"/>
      <c r="C96" s="86"/>
      <c r="D96" s="2"/>
      <c r="E96" s="2"/>
      <c r="F96" s="86"/>
      <c r="G96" s="2"/>
      <c r="H96" s="4"/>
      <c r="I96" s="88"/>
    </row>
    <row r="97" spans="2:9" ht="12.75" customHeight="1">
      <c r="B97" s="2"/>
      <c r="C97" s="86"/>
      <c r="D97" s="2"/>
      <c r="E97" s="2"/>
      <c r="F97" s="86"/>
      <c r="G97" s="2"/>
      <c r="H97" s="4"/>
      <c r="I97" s="88"/>
    </row>
    <row r="98" spans="2:9" ht="12.75" customHeight="1">
      <c r="B98" s="2"/>
      <c r="C98" s="86"/>
      <c r="D98" s="2"/>
      <c r="E98" s="2"/>
      <c r="F98" s="86"/>
      <c r="G98" s="2"/>
      <c r="H98" s="4"/>
      <c r="I98" s="88"/>
    </row>
    <row r="99" spans="2:9" ht="12.75" customHeight="1">
      <c r="B99" s="2"/>
      <c r="C99" s="86"/>
      <c r="D99" s="2"/>
      <c r="E99" s="2"/>
      <c r="F99" s="86"/>
      <c r="G99" s="2"/>
      <c r="H99" s="4"/>
      <c r="I99" s="88"/>
    </row>
    <row r="100" spans="2:9" ht="12.75" customHeight="1">
      <c r="B100" s="2"/>
      <c r="C100" s="86"/>
      <c r="D100" s="2"/>
      <c r="E100" s="2"/>
      <c r="F100" s="86"/>
      <c r="G100" s="2"/>
      <c r="H100" s="4"/>
      <c r="I100" s="88"/>
    </row>
    <row r="101" spans="2:9" ht="12.75" customHeight="1">
      <c r="B101" s="2"/>
      <c r="C101" s="86"/>
      <c r="D101" s="2"/>
      <c r="E101" s="2"/>
      <c r="F101" s="86"/>
      <c r="G101" s="2"/>
      <c r="H101" s="4"/>
      <c r="I101" s="88"/>
    </row>
    <row r="102" spans="2:9" ht="12.75" customHeight="1">
      <c r="B102" s="2"/>
      <c r="C102" s="86"/>
      <c r="D102" s="2"/>
      <c r="E102" s="2"/>
      <c r="F102" s="86"/>
      <c r="G102" s="2"/>
      <c r="H102" s="4"/>
      <c r="I102" s="88"/>
    </row>
    <row r="103" spans="2:9" ht="12.75" customHeight="1">
      <c r="B103" s="2"/>
      <c r="C103" s="86"/>
      <c r="D103" s="2"/>
      <c r="E103" s="2"/>
      <c r="F103" s="86"/>
      <c r="G103" s="2"/>
      <c r="H103" s="4"/>
      <c r="I103" s="88"/>
    </row>
    <row r="104" spans="2:9" ht="12.75" customHeight="1">
      <c r="B104" s="2"/>
      <c r="C104" s="86"/>
      <c r="D104" s="2"/>
      <c r="E104" s="2"/>
      <c r="F104" s="86"/>
      <c r="G104" s="2"/>
      <c r="H104" s="4"/>
      <c r="I104" s="88"/>
    </row>
    <row r="105" spans="2:9" ht="12.75" customHeight="1">
      <c r="B105" s="2"/>
      <c r="C105" s="86"/>
      <c r="D105" s="2"/>
      <c r="E105" s="2"/>
      <c r="F105" s="86"/>
      <c r="G105" s="2"/>
      <c r="H105" s="4"/>
      <c r="I105" s="88"/>
    </row>
    <row r="106" spans="2:9" ht="12.75" customHeight="1">
      <c r="B106" s="2"/>
      <c r="C106" s="86"/>
      <c r="D106" s="2"/>
      <c r="E106" s="2"/>
      <c r="F106" s="86"/>
      <c r="G106" s="2"/>
      <c r="H106" s="4"/>
      <c r="I106" s="88"/>
    </row>
    <row r="107" spans="2:9" ht="12.75" customHeight="1">
      <c r="B107" s="2"/>
      <c r="C107" s="86"/>
      <c r="D107" s="2"/>
      <c r="E107" s="2"/>
      <c r="F107" s="86"/>
      <c r="G107" s="2"/>
      <c r="H107" s="4"/>
      <c r="I107" s="88"/>
    </row>
    <row r="108" spans="2:9" ht="12.75" customHeight="1">
      <c r="B108" s="2"/>
      <c r="C108" s="86"/>
      <c r="D108" s="2"/>
      <c r="E108" s="2"/>
      <c r="F108" s="86"/>
      <c r="G108" s="2"/>
      <c r="H108" s="4"/>
      <c r="I108" s="88"/>
    </row>
    <row r="109" spans="2:9" ht="12.75" customHeight="1">
      <c r="B109" s="2"/>
      <c r="C109" s="86"/>
      <c r="D109" s="2"/>
      <c r="E109" s="2"/>
      <c r="F109" s="86"/>
      <c r="G109" s="2"/>
      <c r="H109" s="4"/>
      <c r="I109" s="88"/>
    </row>
    <row r="110" spans="2:9" ht="12.75" customHeight="1">
      <c r="B110" s="2"/>
      <c r="C110" s="86"/>
      <c r="D110" s="2"/>
      <c r="E110" s="2"/>
      <c r="F110" s="86"/>
      <c r="G110" s="2"/>
      <c r="H110" s="4"/>
      <c r="I110" s="88"/>
    </row>
    <row r="111" spans="2:9" ht="12.75" customHeight="1">
      <c r="B111" s="2"/>
      <c r="C111" s="86"/>
      <c r="D111" s="2"/>
      <c r="E111" s="2"/>
      <c r="F111" s="86"/>
      <c r="G111" s="2"/>
      <c r="H111" s="4"/>
      <c r="I111" s="88"/>
    </row>
    <row r="112" spans="2:9" ht="12.75" customHeight="1">
      <c r="B112" s="2"/>
      <c r="C112" s="86"/>
      <c r="D112" s="2"/>
      <c r="E112" s="2"/>
      <c r="F112" s="86"/>
      <c r="G112" s="2"/>
      <c r="H112" s="4"/>
      <c r="I112" s="88"/>
    </row>
    <row r="113" spans="2:9" ht="12.75" customHeight="1">
      <c r="B113" s="2"/>
      <c r="C113" s="86"/>
      <c r="D113" s="2"/>
      <c r="E113" s="2"/>
      <c r="F113" s="86"/>
      <c r="G113" s="2"/>
      <c r="H113" s="4"/>
      <c r="I113" s="88"/>
    </row>
    <row r="114" spans="2:9" ht="12.75" customHeight="1">
      <c r="B114" s="2"/>
      <c r="C114" s="86"/>
      <c r="D114" s="2"/>
      <c r="E114" s="2"/>
      <c r="F114" s="86"/>
      <c r="G114" s="2"/>
      <c r="H114" s="4"/>
      <c r="I114" s="88"/>
    </row>
    <row r="115" spans="2:9" ht="12.75" customHeight="1">
      <c r="B115" s="2"/>
      <c r="C115" s="86"/>
      <c r="D115" s="2"/>
      <c r="E115" s="2"/>
      <c r="F115" s="86"/>
      <c r="G115" s="2"/>
      <c r="H115" s="4"/>
      <c r="I115" s="88"/>
    </row>
    <row r="116" spans="2:9" ht="12.75" customHeight="1">
      <c r="B116" s="2"/>
      <c r="C116" s="86"/>
      <c r="D116" s="2"/>
      <c r="E116" s="2"/>
      <c r="F116" s="86"/>
      <c r="G116" s="2"/>
      <c r="H116" s="4"/>
      <c r="I116" s="88"/>
    </row>
    <row r="117" spans="2:9" ht="12.75" customHeight="1">
      <c r="B117" s="2"/>
      <c r="C117" s="86"/>
      <c r="D117" s="2"/>
      <c r="E117" s="2"/>
      <c r="F117" s="86"/>
      <c r="G117" s="2"/>
      <c r="H117" s="4"/>
      <c r="I117" s="88"/>
    </row>
    <row r="118" spans="2:9" ht="12.75" customHeight="1">
      <c r="B118" s="2"/>
      <c r="C118" s="86"/>
      <c r="D118" s="2"/>
      <c r="E118" s="2"/>
      <c r="F118" s="86"/>
      <c r="G118" s="2"/>
      <c r="H118" s="4"/>
      <c r="I118" s="88"/>
    </row>
    <row r="119" spans="2:9" ht="12.75" customHeight="1">
      <c r="B119" s="2"/>
      <c r="C119" s="86"/>
      <c r="D119" s="2"/>
      <c r="E119" s="2"/>
      <c r="F119" s="86"/>
      <c r="G119" s="2"/>
      <c r="H119" s="4"/>
      <c r="I119" s="88"/>
    </row>
    <row r="120" spans="2:9" ht="12.75" customHeight="1">
      <c r="B120" s="2"/>
      <c r="C120" s="86"/>
      <c r="D120" s="2"/>
      <c r="E120" s="2"/>
      <c r="F120" s="86"/>
      <c r="G120" s="2"/>
      <c r="H120" s="4"/>
      <c r="I120" s="88"/>
    </row>
    <row r="121" spans="2:9" ht="12.75" customHeight="1">
      <c r="B121" s="2"/>
      <c r="C121" s="86"/>
      <c r="D121" s="2"/>
      <c r="E121" s="2"/>
      <c r="F121" s="86"/>
      <c r="G121" s="2"/>
      <c r="H121" s="4"/>
      <c r="I121" s="88"/>
    </row>
    <row r="122" spans="2:9" ht="12.75" customHeight="1">
      <c r="B122" s="2"/>
      <c r="C122" s="86"/>
      <c r="D122" s="2"/>
      <c r="E122" s="2"/>
      <c r="F122" s="86"/>
      <c r="G122" s="2"/>
      <c r="H122" s="4"/>
      <c r="I122" s="88"/>
    </row>
    <row r="123" spans="2:9" ht="12.75" customHeight="1">
      <c r="B123" s="2"/>
      <c r="C123" s="86"/>
      <c r="D123" s="2"/>
      <c r="E123" s="2"/>
      <c r="F123" s="86"/>
      <c r="G123" s="2"/>
      <c r="H123" s="4"/>
      <c r="I123" s="88"/>
    </row>
    <row r="124" spans="2:9" ht="12.75" customHeight="1">
      <c r="B124" s="2"/>
      <c r="C124" s="86"/>
      <c r="D124" s="2"/>
      <c r="E124" s="2"/>
      <c r="F124" s="86"/>
      <c r="G124" s="2"/>
      <c r="H124" s="4"/>
      <c r="I124" s="88"/>
    </row>
    <row r="125" spans="2:9" ht="12.75" customHeight="1">
      <c r="B125" s="2"/>
      <c r="C125" s="86"/>
      <c r="D125" s="2"/>
      <c r="E125" s="2"/>
      <c r="F125" s="86"/>
      <c r="G125" s="2"/>
      <c r="H125" s="4"/>
      <c r="I125" s="88"/>
    </row>
    <row r="126" spans="2:9" ht="12.75" customHeight="1">
      <c r="B126" s="2"/>
      <c r="C126" s="86"/>
      <c r="D126" s="2"/>
      <c r="E126" s="2"/>
      <c r="F126" s="86"/>
      <c r="G126" s="2"/>
      <c r="H126" s="4"/>
      <c r="I126" s="88"/>
    </row>
    <row r="127" spans="2:9" ht="12.75" customHeight="1">
      <c r="B127" s="2"/>
      <c r="C127" s="86"/>
      <c r="D127" s="2"/>
      <c r="E127" s="2"/>
      <c r="F127" s="86"/>
      <c r="G127" s="2"/>
      <c r="H127" s="4"/>
      <c r="I127" s="88"/>
    </row>
    <row r="128" spans="2:9" ht="12.75" customHeight="1">
      <c r="B128" s="2"/>
      <c r="C128" s="86"/>
      <c r="D128" s="2"/>
      <c r="E128" s="2"/>
      <c r="F128" s="86"/>
      <c r="G128" s="2"/>
      <c r="H128" s="4"/>
      <c r="I128" s="88"/>
    </row>
    <row r="129" spans="2:9" ht="12.75" customHeight="1">
      <c r="B129" s="2"/>
      <c r="C129" s="86"/>
      <c r="D129" s="2"/>
      <c r="E129" s="2"/>
      <c r="F129" s="86"/>
      <c r="G129" s="2"/>
      <c r="H129" s="4"/>
      <c r="I129" s="88"/>
    </row>
    <row r="130" spans="2:9" ht="12.75" customHeight="1">
      <c r="B130" s="2"/>
      <c r="C130" s="86"/>
      <c r="D130" s="2"/>
      <c r="E130" s="2"/>
      <c r="F130" s="86"/>
      <c r="G130" s="2"/>
      <c r="H130" s="4"/>
      <c r="I130" s="88"/>
    </row>
    <row r="131" spans="2:9" ht="12.75" customHeight="1">
      <c r="B131" s="2"/>
      <c r="C131" s="86"/>
      <c r="D131" s="2"/>
      <c r="E131" s="2"/>
      <c r="F131" s="86"/>
      <c r="G131" s="2"/>
      <c r="H131" s="4"/>
      <c r="I131" s="88"/>
    </row>
    <row r="132" spans="2:9" ht="12.75" customHeight="1">
      <c r="B132" s="2"/>
      <c r="C132" s="86"/>
      <c r="D132" s="2"/>
      <c r="E132" s="2"/>
      <c r="F132" s="86"/>
      <c r="G132" s="2"/>
      <c r="H132" s="4"/>
      <c r="I132" s="88"/>
    </row>
    <row r="133" spans="2:9" ht="12.75" customHeight="1">
      <c r="B133" s="2"/>
      <c r="C133" s="86"/>
      <c r="D133" s="2"/>
      <c r="E133" s="2"/>
      <c r="F133" s="86"/>
      <c r="G133" s="2"/>
      <c r="H133" s="4"/>
      <c r="I133" s="88"/>
    </row>
    <row r="134" spans="2:9" ht="12.75" customHeight="1">
      <c r="B134" s="2"/>
      <c r="C134" s="86"/>
      <c r="D134" s="2"/>
      <c r="E134" s="2"/>
      <c r="F134" s="86"/>
      <c r="G134" s="2"/>
      <c r="H134" s="4"/>
      <c r="I134" s="88"/>
    </row>
    <row r="135" spans="2:9" ht="12.75" customHeight="1">
      <c r="B135" s="2"/>
      <c r="C135" s="86"/>
      <c r="D135" s="2"/>
      <c r="E135" s="2"/>
      <c r="F135" s="86"/>
      <c r="G135" s="2"/>
      <c r="H135" s="4"/>
      <c r="I135" s="88"/>
    </row>
    <row r="136" spans="2:9" ht="12.75" customHeight="1">
      <c r="B136" s="2"/>
      <c r="C136" s="86"/>
      <c r="D136" s="2"/>
      <c r="E136" s="2"/>
      <c r="F136" s="86"/>
      <c r="G136" s="2"/>
      <c r="H136" s="4"/>
      <c r="I136" s="88"/>
    </row>
    <row r="137" spans="2:9" ht="12.75" customHeight="1">
      <c r="B137" s="2"/>
      <c r="C137" s="86"/>
      <c r="D137" s="2"/>
      <c r="E137" s="2"/>
      <c r="F137" s="86"/>
      <c r="G137" s="2"/>
      <c r="H137" s="4"/>
      <c r="I137" s="88"/>
    </row>
    <row r="138" spans="2:9" ht="12.75" customHeight="1">
      <c r="B138" s="2"/>
      <c r="C138" s="86"/>
      <c r="D138" s="2"/>
      <c r="E138" s="2"/>
      <c r="F138" s="86"/>
      <c r="G138" s="2"/>
      <c r="H138" s="4"/>
      <c r="I138" s="88"/>
    </row>
    <row r="139" spans="2:9" ht="12.75" customHeight="1">
      <c r="B139" s="2"/>
      <c r="C139" s="86"/>
      <c r="D139" s="2"/>
      <c r="E139" s="2"/>
      <c r="F139" s="86"/>
      <c r="G139" s="2"/>
      <c r="H139" s="4"/>
      <c r="I139" s="88"/>
    </row>
    <row r="140" spans="2:9" ht="12.75" customHeight="1">
      <c r="B140" s="2"/>
      <c r="C140" s="86"/>
      <c r="D140" s="2"/>
      <c r="E140" s="2"/>
      <c r="F140" s="86"/>
      <c r="G140" s="2"/>
      <c r="H140" s="4"/>
      <c r="I140" s="88"/>
    </row>
    <row r="141" spans="2:9" ht="12.75" customHeight="1">
      <c r="B141" s="2"/>
      <c r="C141" s="86"/>
      <c r="D141" s="2"/>
      <c r="E141" s="2"/>
      <c r="F141" s="86"/>
      <c r="G141" s="2"/>
      <c r="H141" s="4"/>
      <c r="I141" s="88"/>
    </row>
    <row r="142" spans="2:9" ht="12.75" customHeight="1">
      <c r="B142" s="2"/>
      <c r="C142" s="86"/>
      <c r="D142" s="2"/>
      <c r="E142" s="2"/>
      <c r="F142" s="86"/>
      <c r="G142" s="2"/>
      <c r="H142" s="4"/>
      <c r="I142" s="88"/>
    </row>
    <row r="143" spans="2:9" ht="12.75" customHeight="1">
      <c r="B143" s="2"/>
      <c r="C143" s="86"/>
      <c r="D143" s="2"/>
      <c r="E143" s="2"/>
      <c r="F143" s="86"/>
      <c r="G143" s="2"/>
      <c r="H143" s="4"/>
      <c r="I143" s="88"/>
    </row>
    <row r="144" spans="2:9" ht="12.75" customHeight="1">
      <c r="B144" s="2"/>
      <c r="C144" s="86"/>
      <c r="D144" s="2"/>
      <c r="E144" s="2"/>
      <c r="F144" s="86"/>
      <c r="G144" s="2"/>
      <c r="H144" s="4"/>
      <c r="I144" s="88"/>
    </row>
    <row r="145" spans="2:9" ht="12.75" customHeight="1">
      <c r="B145" s="2"/>
      <c r="C145" s="86"/>
      <c r="D145" s="2"/>
      <c r="E145" s="2"/>
      <c r="F145" s="86"/>
      <c r="G145" s="2"/>
      <c r="H145" s="4"/>
      <c r="I145" s="88"/>
    </row>
    <row r="146" spans="2:9" ht="12.75" customHeight="1">
      <c r="B146" s="2"/>
      <c r="C146" s="86"/>
      <c r="D146" s="2"/>
      <c r="E146" s="2"/>
      <c r="F146" s="86"/>
      <c r="G146" s="2"/>
      <c r="H146" s="4"/>
      <c r="I146" s="88"/>
    </row>
    <row r="147" spans="2:9" ht="12.75" customHeight="1">
      <c r="B147" s="2"/>
      <c r="C147" s="86"/>
      <c r="D147" s="2"/>
      <c r="E147" s="2"/>
      <c r="F147" s="86"/>
      <c r="G147" s="2"/>
      <c r="H147" s="4"/>
      <c r="I147" s="88"/>
    </row>
    <row r="148" spans="2:9" ht="12.75" customHeight="1">
      <c r="B148" s="2"/>
      <c r="C148" s="86"/>
      <c r="D148" s="2"/>
      <c r="E148" s="2"/>
      <c r="F148" s="86"/>
      <c r="G148" s="2"/>
      <c r="H148" s="4"/>
      <c r="I148" s="88"/>
    </row>
    <row r="149" spans="2:9" ht="12.75" customHeight="1">
      <c r="B149" s="2"/>
      <c r="C149" s="86"/>
      <c r="D149" s="2"/>
      <c r="E149" s="2"/>
      <c r="F149" s="86"/>
      <c r="G149" s="2"/>
      <c r="H149" s="4"/>
      <c r="I149" s="88"/>
    </row>
    <row r="150" spans="2:9" ht="12.75" customHeight="1">
      <c r="B150" s="2"/>
      <c r="C150" s="86"/>
      <c r="D150" s="2"/>
      <c r="E150" s="2"/>
      <c r="F150" s="86"/>
      <c r="G150" s="2"/>
      <c r="H150" s="4"/>
      <c r="I150" s="88"/>
    </row>
    <row r="151" spans="2:9" ht="12.75" customHeight="1">
      <c r="B151" s="2"/>
      <c r="C151" s="86"/>
      <c r="D151" s="2"/>
      <c r="E151" s="2"/>
      <c r="F151" s="86"/>
      <c r="G151" s="2"/>
      <c r="H151" s="4"/>
      <c r="I151" s="88"/>
    </row>
    <row r="152" spans="2:9" ht="12.75" customHeight="1">
      <c r="B152" s="2"/>
      <c r="C152" s="86"/>
      <c r="D152" s="2"/>
      <c r="E152" s="2"/>
      <c r="F152" s="86"/>
      <c r="G152" s="2"/>
      <c r="H152" s="4"/>
      <c r="I152" s="88"/>
    </row>
    <row r="153" spans="2:9" ht="12.75" customHeight="1">
      <c r="B153" s="2"/>
      <c r="C153" s="86"/>
      <c r="D153" s="2"/>
      <c r="E153" s="2"/>
      <c r="F153" s="86"/>
      <c r="G153" s="2"/>
      <c r="H153" s="4"/>
      <c r="I153" s="88"/>
    </row>
    <row r="154" spans="2:9" ht="12.75" customHeight="1">
      <c r="B154" s="2"/>
      <c r="C154" s="86"/>
      <c r="D154" s="2"/>
      <c r="E154" s="2"/>
      <c r="F154" s="86"/>
      <c r="G154" s="2"/>
      <c r="H154" s="4"/>
      <c r="I154" s="88"/>
    </row>
    <row r="155" spans="2:9" ht="12.75" customHeight="1">
      <c r="B155" s="2"/>
      <c r="C155" s="86"/>
      <c r="D155" s="2"/>
      <c r="E155" s="2"/>
      <c r="F155" s="86"/>
      <c r="G155" s="2"/>
      <c r="H155" s="4"/>
      <c r="I155" s="88"/>
    </row>
    <row r="156" spans="2:9" ht="12.75" customHeight="1">
      <c r="B156" s="2"/>
      <c r="C156" s="86"/>
      <c r="D156" s="2"/>
      <c r="E156" s="2"/>
      <c r="F156" s="86"/>
      <c r="G156" s="2"/>
      <c r="H156" s="4"/>
      <c r="I156" s="88"/>
    </row>
    <row r="157" spans="2:9" ht="12.75" customHeight="1">
      <c r="B157" s="2"/>
      <c r="C157" s="86"/>
      <c r="D157" s="2"/>
      <c r="E157" s="2"/>
      <c r="F157" s="86"/>
      <c r="G157" s="2"/>
      <c r="H157" s="4"/>
      <c r="I157" s="88"/>
    </row>
    <row r="158" spans="2:9" ht="12.75" customHeight="1">
      <c r="B158" s="2"/>
      <c r="C158" s="86"/>
      <c r="D158" s="2"/>
      <c r="E158" s="2"/>
      <c r="F158" s="86"/>
      <c r="G158" s="2"/>
      <c r="H158" s="4"/>
      <c r="I158" s="88"/>
    </row>
    <row r="159" spans="2:9" ht="12.75" customHeight="1">
      <c r="B159" s="2"/>
      <c r="C159" s="86"/>
      <c r="D159" s="2"/>
      <c r="E159" s="2"/>
      <c r="F159" s="86"/>
      <c r="G159" s="2"/>
      <c r="H159" s="4"/>
      <c r="I159" s="88"/>
    </row>
    <row r="160" spans="2:9" ht="12.75" customHeight="1">
      <c r="B160" s="2"/>
      <c r="C160" s="86"/>
      <c r="D160" s="2"/>
      <c r="E160" s="2"/>
      <c r="F160" s="86"/>
      <c r="G160" s="2"/>
      <c r="H160" s="4"/>
      <c r="I160" s="88"/>
    </row>
    <row r="161" spans="2:9" ht="12.75" customHeight="1">
      <c r="B161" s="2"/>
      <c r="C161" s="86"/>
      <c r="D161" s="2"/>
      <c r="E161" s="2"/>
      <c r="F161" s="86"/>
      <c r="G161" s="2"/>
      <c r="H161" s="4"/>
      <c r="I161" s="88"/>
    </row>
    <row r="162" spans="2:9" ht="12.75" customHeight="1">
      <c r="B162" s="2"/>
      <c r="C162" s="86"/>
      <c r="D162" s="2"/>
      <c r="E162" s="2"/>
      <c r="F162" s="86"/>
      <c r="G162" s="2"/>
      <c r="H162" s="4"/>
      <c r="I162" s="88"/>
    </row>
    <row r="163" spans="2:9" ht="12.75" customHeight="1">
      <c r="B163" s="2"/>
      <c r="C163" s="86"/>
      <c r="D163" s="2"/>
      <c r="E163" s="2"/>
      <c r="F163" s="86"/>
      <c r="G163" s="2"/>
      <c r="H163" s="4"/>
      <c r="I163" s="88"/>
    </row>
    <row r="164" spans="2:9" ht="12.75" customHeight="1">
      <c r="B164" s="2"/>
      <c r="C164" s="86"/>
      <c r="D164" s="2"/>
      <c r="E164" s="2"/>
      <c r="F164" s="86"/>
      <c r="G164" s="2"/>
      <c r="H164" s="4"/>
      <c r="I164" s="88"/>
    </row>
    <row r="165" spans="2:9" ht="12.75" customHeight="1">
      <c r="B165" s="2"/>
      <c r="C165" s="86"/>
      <c r="D165" s="2"/>
      <c r="E165" s="2"/>
      <c r="F165" s="86"/>
      <c r="G165" s="2"/>
      <c r="H165" s="4"/>
      <c r="I165" s="88"/>
    </row>
    <row r="166" spans="2:9" ht="12.75" customHeight="1">
      <c r="B166" s="2"/>
      <c r="C166" s="86"/>
      <c r="D166" s="2"/>
      <c r="E166" s="2"/>
      <c r="F166" s="86"/>
      <c r="G166" s="2"/>
      <c r="H166" s="4"/>
      <c r="I166" s="88"/>
    </row>
    <row r="167" spans="2:9" ht="12.75" customHeight="1">
      <c r="B167" s="2"/>
      <c r="C167" s="86"/>
      <c r="D167" s="2"/>
      <c r="E167" s="2"/>
      <c r="F167" s="86"/>
      <c r="G167" s="2"/>
      <c r="H167" s="4"/>
      <c r="I167" s="88"/>
    </row>
    <row r="168" spans="2:9" ht="12.75" customHeight="1">
      <c r="B168" s="2"/>
      <c r="C168" s="86"/>
      <c r="D168" s="2"/>
      <c r="E168" s="2"/>
      <c r="F168" s="86"/>
      <c r="G168" s="2"/>
      <c r="H168" s="4"/>
      <c r="I168" s="88"/>
    </row>
    <row r="169" spans="2:9" ht="12.75" customHeight="1">
      <c r="B169" s="2"/>
      <c r="C169" s="86"/>
      <c r="D169" s="2"/>
      <c r="E169" s="2"/>
      <c r="F169" s="86"/>
      <c r="G169" s="2"/>
      <c r="H169" s="4"/>
      <c r="I169" s="88"/>
    </row>
    <row r="170" spans="2:9" ht="12.75" customHeight="1">
      <c r="B170" s="2"/>
      <c r="C170" s="86"/>
      <c r="D170" s="2"/>
      <c r="E170" s="2"/>
      <c r="F170" s="86"/>
      <c r="G170" s="2"/>
      <c r="H170" s="4"/>
      <c r="I170" s="88"/>
    </row>
    <row r="171" spans="2:9" ht="12.75" customHeight="1">
      <c r="B171" s="2"/>
      <c r="C171" s="86"/>
      <c r="D171" s="2"/>
      <c r="E171" s="2"/>
      <c r="F171" s="86"/>
      <c r="G171" s="2"/>
      <c r="H171" s="4"/>
      <c r="I171" s="88"/>
    </row>
    <row r="172" spans="2:9" ht="12.75" customHeight="1">
      <c r="B172" s="2"/>
      <c r="C172" s="86"/>
      <c r="D172" s="2"/>
      <c r="E172" s="2"/>
      <c r="F172" s="86"/>
      <c r="G172" s="2"/>
      <c r="H172" s="4"/>
      <c r="I172" s="88"/>
    </row>
    <row r="173" spans="2:9" ht="12.75" customHeight="1">
      <c r="B173" s="2"/>
      <c r="C173" s="86"/>
      <c r="D173" s="2"/>
      <c r="E173" s="2"/>
      <c r="F173" s="86"/>
      <c r="G173" s="2"/>
      <c r="H173" s="4"/>
      <c r="I173" s="88"/>
    </row>
    <row r="174" spans="2:9" ht="12.75" customHeight="1">
      <c r="B174" s="2"/>
      <c r="C174" s="86"/>
      <c r="D174" s="2"/>
      <c r="E174" s="2"/>
      <c r="F174" s="86"/>
      <c r="G174" s="2"/>
      <c r="H174" s="4"/>
      <c r="I174" s="88"/>
    </row>
    <row r="175" spans="2:9" ht="12.75" customHeight="1">
      <c r="B175" s="2"/>
      <c r="C175" s="86"/>
      <c r="D175" s="2"/>
      <c r="E175" s="2"/>
      <c r="F175" s="86"/>
      <c r="G175" s="2"/>
      <c r="H175" s="4"/>
      <c r="I175" s="88"/>
    </row>
    <row r="176" spans="2:9" ht="12.75" customHeight="1">
      <c r="B176" s="2"/>
      <c r="C176" s="86"/>
      <c r="D176" s="2"/>
      <c r="E176" s="2"/>
      <c r="F176" s="86"/>
      <c r="G176" s="2"/>
      <c r="H176" s="4"/>
      <c r="I176" s="88"/>
    </row>
    <row r="177" spans="2:9" ht="12.75" customHeight="1">
      <c r="B177" s="2"/>
      <c r="C177" s="86"/>
      <c r="D177" s="2"/>
      <c r="E177" s="2"/>
      <c r="F177" s="86"/>
      <c r="G177" s="2"/>
      <c r="H177" s="4"/>
      <c r="I177" s="88"/>
    </row>
    <row r="178" spans="2:9" ht="12.75" customHeight="1">
      <c r="B178" s="2"/>
      <c r="C178" s="86"/>
      <c r="D178" s="2"/>
      <c r="E178" s="2"/>
      <c r="F178" s="86"/>
      <c r="G178" s="2"/>
      <c r="H178" s="4"/>
      <c r="I178" s="88"/>
    </row>
    <row r="179" spans="2:9" ht="12.75" customHeight="1">
      <c r="B179" s="2"/>
      <c r="C179" s="86"/>
      <c r="D179" s="2"/>
      <c r="E179" s="2"/>
      <c r="F179" s="86"/>
      <c r="G179" s="2"/>
      <c r="H179" s="4"/>
      <c r="I179" s="88"/>
    </row>
    <row r="180" spans="2:9" ht="12.75" customHeight="1">
      <c r="B180" s="2"/>
      <c r="C180" s="86"/>
      <c r="D180" s="2"/>
      <c r="E180" s="2"/>
      <c r="F180" s="86"/>
      <c r="G180" s="2"/>
      <c r="H180" s="4"/>
      <c r="I180" s="88"/>
    </row>
    <row r="181" spans="2:9" ht="12.75" customHeight="1">
      <c r="B181" s="2"/>
      <c r="C181" s="86"/>
      <c r="D181" s="2"/>
      <c r="E181" s="2"/>
      <c r="F181" s="86"/>
      <c r="G181" s="2"/>
      <c r="H181" s="4"/>
      <c r="I181" s="88"/>
    </row>
    <row r="182" spans="2:9" ht="12.75" customHeight="1">
      <c r="B182" s="2"/>
      <c r="C182" s="86"/>
      <c r="D182" s="2"/>
      <c r="E182" s="2"/>
      <c r="F182" s="86"/>
      <c r="G182" s="2"/>
      <c r="H182" s="4"/>
      <c r="I182" s="88"/>
    </row>
    <row r="183" spans="2:9" ht="12.75" customHeight="1">
      <c r="B183" s="2"/>
      <c r="C183" s="86"/>
      <c r="D183" s="2"/>
      <c r="E183" s="2"/>
      <c r="F183" s="86"/>
      <c r="G183" s="2"/>
      <c r="H183" s="4"/>
      <c r="I183" s="88"/>
    </row>
    <row r="184" spans="2:9" ht="12.75" customHeight="1">
      <c r="B184" s="2"/>
      <c r="C184" s="86"/>
      <c r="D184" s="2"/>
      <c r="E184" s="2"/>
      <c r="F184" s="86"/>
      <c r="G184" s="2"/>
      <c r="H184" s="4"/>
      <c r="I184" s="88"/>
    </row>
    <row r="185" spans="2:9" ht="12.75" customHeight="1">
      <c r="B185" s="2"/>
      <c r="C185" s="86"/>
      <c r="D185" s="2"/>
      <c r="E185" s="2"/>
      <c r="F185" s="86"/>
      <c r="G185" s="2"/>
      <c r="H185" s="4"/>
      <c r="I185" s="88"/>
    </row>
    <row r="186" spans="2:9" ht="12.75" customHeight="1">
      <c r="B186" s="2"/>
      <c r="C186" s="86"/>
      <c r="D186" s="2"/>
      <c r="E186" s="2"/>
      <c r="F186" s="86"/>
      <c r="G186" s="2"/>
      <c r="H186" s="4"/>
      <c r="I186" s="88"/>
    </row>
    <row r="187" spans="2:9" ht="12.75" customHeight="1">
      <c r="B187" s="2"/>
      <c r="C187" s="86"/>
      <c r="D187" s="2"/>
      <c r="E187" s="2"/>
      <c r="F187" s="86"/>
      <c r="G187" s="2"/>
      <c r="H187" s="4"/>
      <c r="I187" s="88"/>
    </row>
    <row r="188" spans="2:9" ht="12.75" customHeight="1">
      <c r="B188" s="2"/>
      <c r="C188" s="86"/>
      <c r="D188" s="2"/>
      <c r="E188" s="2"/>
      <c r="F188" s="86"/>
      <c r="G188" s="2"/>
      <c r="H188" s="4"/>
      <c r="I188" s="88"/>
    </row>
    <row r="189" spans="2:9" ht="12.75" customHeight="1">
      <c r="B189" s="2"/>
      <c r="C189" s="86"/>
      <c r="D189" s="2"/>
      <c r="E189" s="2"/>
      <c r="F189" s="86"/>
      <c r="G189" s="2"/>
      <c r="H189" s="4"/>
      <c r="I189" s="88"/>
    </row>
    <row r="190" spans="2:9" ht="12.75" customHeight="1">
      <c r="B190" s="2"/>
      <c r="C190" s="86"/>
      <c r="D190" s="2"/>
      <c r="E190" s="2"/>
      <c r="F190" s="86"/>
      <c r="G190" s="2"/>
      <c r="H190" s="4"/>
      <c r="I190" s="88"/>
    </row>
    <row r="191" spans="2:9" ht="12.75" customHeight="1">
      <c r="B191" s="2"/>
      <c r="C191" s="86"/>
      <c r="D191" s="2"/>
      <c r="E191" s="2"/>
      <c r="F191" s="86"/>
      <c r="G191" s="2"/>
      <c r="H191" s="4"/>
      <c r="I191" s="88"/>
    </row>
    <row r="192" spans="2:9" ht="12.75" customHeight="1">
      <c r="B192" s="2"/>
      <c r="C192" s="86"/>
      <c r="D192" s="2"/>
      <c r="E192" s="2"/>
      <c r="F192" s="86"/>
      <c r="G192" s="2"/>
      <c r="H192" s="4"/>
      <c r="I192" s="88"/>
    </row>
    <row r="193" spans="2:9" ht="12.75" customHeight="1">
      <c r="B193" s="2"/>
      <c r="C193" s="86"/>
      <c r="D193" s="2"/>
      <c r="E193" s="2"/>
      <c r="F193" s="86"/>
      <c r="G193" s="2"/>
      <c r="H193" s="4"/>
      <c r="I193" s="88"/>
    </row>
    <row r="194" spans="2:9" ht="12.75" customHeight="1">
      <c r="B194" s="2"/>
      <c r="C194" s="86"/>
      <c r="D194" s="2"/>
      <c r="E194" s="2"/>
      <c r="F194" s="86"/>
      <c r="G194" s="2"/>
      <c r="H194" s="4"/>
      <c r="I194" s="88"/>
    </row>
    <row r="195" spans="2:9" ht="12.75" customHeight="1">
      <c r="B195" s="2"/>
      <c r="C195" s="86"/>
      <c r="D195" s="2"/>
      <c r="E195" s="2"/>
      <c r="F195" s="86"/>
      <c r="G195" s="2"/>
      <c r="H195" s="4"/>
      <c r="I195" s="88"/>
    </row>
    <row r="196" spans="2:9" ht="12.75" customHeight="1">
      <c r="B196" s="2"/>
      <c r="C196" s="86"/>
      <c r="D196" s="2"/>
      <c r="E196" s="2"/>
      <c r="F196" s="86"/>
      <c r="G196" s="2"/>
      <c r="H196" s="4"/>
      <c r="I196" s="88"/>
    </row>
    <row r="197" spans="2:9" ht="12.75" customHeight="1">
      <c r="B197" s="2"/>
      <c r="C197" s="86"/>
      <c r="D197" s="2"/>
      <c r="E197" s="2"/>
      <c r="F197" s="86"/>
      <c r="G197" s="2"/>
      <c r="H197" s="4"/>
      <c r="I197" s="88"/>
    </row>
    <row r="198" spans="2:9" ht="12.75" customHeight="1">
      <c r="B198" s="2"/>
      <c r="C198" s="86"/>
      <c r="D198" s="2"/>
      <c r="E198" s="2"/>
      <c r="F198" s="86"/>
      <c r="G198" s="2"/>
      <c r="H198" s="4"/>
      <c r="I198" s="88"/>
    </row>
    <row r="199" spans="2:9" ht="12.75" customHeight="1">
      <c r="B199" s="2"/>
      <c r="C199" s="86"/>
      <c r="D199" s="2"/>
      <c r="E199" s="2"/>
      <c r="F199" s="86"/>
      <c r="G199" s="2"/>
      <c r="H199" s="4"/>
      <c r="I199" s="88"/>
    </row>
    <row r="200" spans="2:9" ht="12.75" customHeight="1">
      <c r="B200" s="2"/>
      <c r="C200" s="86"/>
      <c r="D200" s="2"/>
      <c r="E200" s="2"/>
      <c r="F200" s="86"/>
      <c r="G200" s="2"/>
      <c r="H200" s="4"/>
      <c r="I200" s="88"/>
    </row>
    <row r="201" spans="2:9" ht="12.75" customHeight="1">
      <c r="B201" s="2"/>
      <c r="C201" s="86"/>
      <c r="D201" s="2"/>
      <c r="E201" s="2"/>
      <c r="F201" s="86"/>
      <c r="G201" s="2"/>
      <c r="H201" s="4"/>
      <c r="I201" s="88"/>
    </row>
    <row r="202" spans="2:9" ht="12.75" customHeight="1">
      <c r="B202" s="2"/>
      <c r="C202" s="86"/>
      <c r="D202" s="2"/>
      <c r="E202" s="2"/>
      <c r="F202" s="86"/>
      <c r="G202" s="2"/>
      <c r="H202" s="4"/>
      <c r="I202" s="88"/>
    </row>
    <row r="203" spans="2:9" ht="12.75" customHeight="1">
      <c r="B203" s="2"/>
      <c r="C203" s="86"/>
      <c r="D203" s="2"/>
      <c r="E203" s="2"/>
      <c r="F203" s="86"/>
      <c r="G203" s="2"/>
      <c r="H203" s="4"/>
      <c r="I203" s="88"/>
    </row>
    <row r="204" spans="2:9" ht="12.75" customHeight="1">
      <c r="B204" s="2"/>
      <c r="C204" s="86"/>
      <c r="D204" s="2"/>
      <c r="E204" s="2"/>
      <c r="F204" s="86"/>
      <c r="G204" s="2"/>
      <c r="H204" s="4"/>
      <c r="I204" s="88"/>
    </row>
    <row r="205" spans="2:9" ht="12.75" customHeight="1">
      <c r="B205" s="2"/>
      <c r="C205" s="86"/>
      <c r="D205" s="2"/>
      <c r="E205" s="2"/>
      <c r="F205" s="86"/>
      <c r="G205" s="2"/>
      <c r="H205" s="4"/>
      <c r="I205" s="88"/>
    </row>
    <row r="206" spans="2:9" ht="12.75" customHeight="1">
      <c r="B206" s="2"/>
      <c r="C206" s="86"/>
      <c r="D206" s="2"/>
      <c r="E206" s="2"/>
      <c r="F206" s="86"/>
      <c r="G206" s="2"/>
      <c r="H206" s="4"/>
      <c r="I206" s="88"/>
    </row>
    <row r="207" spans="2:9" ht="12.75" customHeight="1">
      <c r="B207" s="2"/>
      <c r="C207" s="86"/>
      <c r="D207" s="2"/>
      <c r="E207" s="2"/>
      <c r="F207" s="86"/>
      <c r="G207" s="2"/>
      <c r="H207" s="4"/>
      <c r="I207" s="88"/>
    </row>
    <row r="208" spans="2:9" ht="12.75" customHeight="1">
      <c r="B208" s="2"/>
      <c r="C208" s="86"/>
      <c r="D208" s="2"/>
      <c r="E208" s="2"/>
      <c r="F208" s="86"/>
      <c r="G208" s="2"/>
      <c r="H208" s="4"/>
      <c r="I208" s="88"/>
    </row>
    <row r="209" spans="2:9" ht="12.75" customHeight="1">
      <c r="B209" s="2"/>
      <c r="C209" s="86"/>
      <c r="D209" s="2"/>
      <c r="E209" s="2"/>
      <c r="F209" s="86"/>
      <c r="G209" s="2"/>
      <c r="H209" s="4"/>
      <c r="I209" s="88"/>
    </row>
    <row r="210" spans="2:9" ht="12.75" customHeight="1">
      <c r="B210" s="2"/>
      <c r="C210" s="86"/>
      <c r="D210" s="2"/>
      <c r="E210" s="2"/>
      <c r="F210" s="86"/>
      <c r="G210" s="2"/>
      <c r="H210" s="4"/>
      <c r="I210" s="88"/>
    </row>
    <row r="211" spans="2:9" ht="12.75" customHeight="1">
      <c r="B211" s="2"/>
      <c r="C211" s="86"/>
      <c r="D211" s="2"/>
      <c r="E211" s="2"/>
      <c r="F211" s="86"/>
      <c r="G211" s="2"/>
      <c r="H211" s="4"/>
      <c r="I211" s="88"/>
    </row>
    <row r="212" spans="2:9" ht="12.75" customHeight="1">
      <c r="B212" s="2"/>
      <c r="C212" s="86"/>
      <c r="D212" s="2"/>
      <c r="E212" s="2"/>
      <c r="F212" s="86"/>
      <c r="G212" s="2"/>
      <c r="H212" s="4"/>
      <c r="I212" s="88"/>
    </row>
    <row r="213" spans="2:9" ht="12.75" customHeight="1">
      <c r="B213" s="2"/>
      <c r="C213" s="86"/>
      <c r="D213" s="2"/>
      <c r="E213" s="2"/>
      <c r="F213" s="86"/>
      <c r="G213" s="2"/>
      <c r="H213" s="4"/>
      <c r="I213" s="88"/>
    </row>
    <row r="214" spans="2:9" ht="12.75" customHeight="1">
      <c r="B214" s="2"/>
      <c r="C214" s="86"/>
      <c r="D214" s="2"/>
      <c r="E214" s="2"/>
      <c r="F214" s="86"/>
      <c r="G214" s="2"/>
      <c r="H214" s="4"/>
      <c r="I214" s="88"/>
    </row>
    <row r="215" spans="2:9" ht="12.75" customHeight="1">
      <c r="B215" s="2"/>
      <c r="C215" s="86"/>
      <c r="D215" s="2"/>
      <c r="E215" s="2"/>
      <c r="F215" s="86"/>
      <c r="G215" s="2"/>
      <c r="H215" s="4"/>
      <c r="I215" s="88"/>
    </row>
    <row r="216" spans="2:9" ht="12.75" customHeight="1">
      <c r="B216" s="2"/>
      <c r="C216" s="86"/>
      <c r="D216" s="2"/>
      <c r="E216" s="2"/>
      <c r="F216" s="86"/>
      <c r="G216" s="2"/>
      <c r="H216" s="4"/>
      <c r="I216" s="88"/>
    </row>
    <row r="217" spans="2:9" ht="12.75" customHeight="1">
      <c r="B217" s="2"/>
      <c r="C217" s="86"/>
      <c r="D217" s="2"/>
      <c r="E217" s="2"/>
      <c r="F217" s="86"/>
      <c r="G217" s="2"/>
      <c r="H217" s="4"/>
      <c r="I217" s="88"/>
    </row>
    <row r="218" spans="2:9" ht="12.75" customHeight="1">
      <c r="B218" s="2"/>
      <c r="C218" s="86"/>
      <c r="D218" s="2"/>
      <c r="E218" s="2"/>
      <c r="F218" s="86"/>
      <c r="G218" s="2"/>
      <c r="H218" s="4"/>
      <c r="I218" s="88"/>
    </row>
    <row r="219" spans="2:9" ht="12.75" customHeight="1">
      <c r="B219" s="2"/>
      <c r="C219" s="86"/>
      <c r="D219" s="2"/>
      <c r="E219" s="2"/>
      <c r="F219" s="86"/>
      <c r="G219" s="2"/>
      <c r="H219" s="4"/>
      <c r="I219" s="88"/>
    </row>
    <row r="220" spans="2:9" ht="12.75" customHeight="1">
      <c r="B220" s="2"/>
      <c r="C220" s="86"/>
      <c r="D220" s="2"/>
      <c r="E220" s="2"/>
      <c r="F220" s="86"/>
      <c r="G220" s="2"/>
      <c r="H220" s="4"/>
      <c r="I220" s="88"/>
    </row>
    <row r="221" spans="2:9" ht="12.75" customHeight="1">
      <c r="B221" s="2"/>
      <c r="C221" s="86"/>
      <c r="D221" s="2"/>
      <c r="E221" s="2"/>
      <c r="F221" s="86"/>
      <c r="G221" s="2"/>
      <c r="H221" s="4"/>
      <c r="I221" s="88"/>
    </row>
    <row r="222" spans="2:9" ht="12.75" customHeight="1">
      <c r="B222" s="2"/>
      <c r="C222" s="86"/>
      <c r="D222" s="2"/>
      <c r="E222" s="2"/>
      <c r="F222" s="86"/>
      <c r="G222" s="2"/>
      <c r="H222" s="4"/>
      <c r="I222" s="88"/>
    </row>
    <row r="223" spans="2:9" ht="12.75" customHeight="1">
      <c r="B223" s="2"/>
      <c r="C223" s="86"/>
      <c r="D223" s="2"/>
      <c r="E223" s="2"/>
      <c r="F223" s="86"/>
      <c r="G223" s="2"/>
      <c r="H223" s="4"/>
      <c r="I223" s="88"/>
    </row>
    <row r="224" spans="2:9" ht="12.75" customHeight="1">
      <c r="B224" s="2"/>
      <c r="C224" s="86"/>
      <c r="D224" s="2"/>
      <c r="E224" s="2"/>
      <c r="F224" s="86"/>
      <c r="G224" s="2"/>
      <c r="H224" s="4"/>
      <c r="I224" s="88"/>
    </row>
    <row r="225" spans="2:9" ht="12.75" customHeight="1">
      <c r="B225" s="2"/>
      <c r="C225" s="86"/>
      <c r="D225" s="2"/>
      <c r="E225" s="2"/>
      <c r="F225" s="86"/>
      <c r="G225" s="2"/>
      <c r="H225" s="4"/>
      <c r="I225" s="88"/>
    </row>
    <row r="226" spans="2:9" ht="12.75" customHeight="1">
      <c r="B226" s="2"/>
      <c r="C226" s="86"/>
      <c r="D226" s="2"/>
      <c r="E226" s="2"/>
      <c r="F226" s="86"/>
      <c r="G226" s="2"/>
      <c r="H226" s="4"/>
      <c r="I226" s="88"/>
    </row>
    <row r="227" spans="2:9" ht="12.75" customHeight="1">
      <c r="B227" s="2"/>
      <c r="C227" s="86"/>
      <c r="D227" s="2"/>
      <c r="E227" s="2"/>
      <c r="F227" s="86"/>
      <c r="G227" s="2"/>
      <c r="H227" s="4"/>
      <c r="I227" s="88"/>
    </row>
    <row r="228" spans="2:9" ht="12.75" customHeight="1">
      <c r="B228" s="2"/>
      <c r="C228" s="86"/>
      <c r="D228" s="2"/>
      <c r="E228" s="2"/>
      <c r="F228" s="86"/>
      <c r="G228" s="2"/>
      <c r="H228" s="4"/>
      <c r="I228" s="88"/>
    </row>
    <row r="229" spans="2:9" ht="12.75" customHeight="1">
      <c r="B229" s="2"/>
      <c r="C229" s="86"/>
      <c r="D229" s="2"/>
      <c r="E229" s="2"/>
      <c r="F229" s="86"/>
      <c r="G229" s="2"/>
      <c r="H229" s="4"/>
      <c r="I229" s="88"/>
    </row>
    <row r="230" spans="2:9" ht="12.75" customHeight="1">
      <c r="B230" s="2"/>
      <c r="C230" s="86"/>
      <c r="D230" s="2"/>
      <c r="E230" s="2"/>
      <c r="F230" s="86"/>
      <c r="G230" s="2"/>
      <c r="H230" s="4"/>
      <c r="I230" s="88"/>
    </row>
    <row r="231" spans="2:9" ht="12.75" customHeight="1">
      <c r="B231" s="2"/>
      <c r="C231" s="86"/>
      <c r="D231" s="2"/>
      <c r="E231" s="2"/>
      <c r="F231" s="86"/>
      <c r="G231" s="2"/>
      <c r="H231" s="4"/>
      <c r="I231" s="88"/>
    </row>
    <row r="232" spans="2:9" ht="12.75" customHeight="1">
      <c r="B232" s="2"/>
      <c r="C232" s="86"/>
      <c r="D232" s="2"/>
      <c r="E232" s="2"/>
      <c r="F232" s="86"/>
      <c r="G232" s="2"/>
      <c r="H232" s="4"/>
      <c r="I232" s="88"/>
    </row>
    <row r="233" spans="2:9" ht="12.75" customHeight="1">
      <c r="B233" s="2"/>
      <c r="C233" s="86"/>
      <c r="D233" s="2"/>
      <c r="E233" s="2"/>
      <c r="F233" s="86"/>
      <c r="G233" s="2"/>
      <c r="H233" s="4"/>
      <c r="I233" s="88"/>
    </row>
    <row r="234" spans="2:9" ht="12.75" customHeight="1">
      <c r="B234" s="2"/>
      <c r="C234" s="86"/>
      <c r="D234" s="2"/>
      <c r="E234" s="2"/>
      <c r="F234" s="86"/>
      <c r="G234" s="2"/>
      <c r="H234" s="4"/>
      <c r="I234" s="88"/>
    </row>
    <row r="235" spans="2:9" ht="12.75" customHeight="1">
      <c r="B235" s="2"/>
      <c r="C235" s="86"/>
      <c r="D235" s="2"/>
      <c r="E235" s="2"/>
      <c r="F235" s="86"/>
      <c r="G235" s="2"/>
      <c r="H235" s="4"/>
      <c r="I235" s="88"/>
    </row>
    <row r="236" spans="2:9" ht="12.75" customHeight="1">
      <c r="B236" s="2"/>
      <c r="C236" s="86"/>
      <c r="D236" s="2"/>
      <c r="E236" s="2"/>
      <c r="F236" s="86"/>
      <c r="G236" s="2"/>
      <c r="H236" s="4"/>
      <c r="I236" s="88"/>
    </row>
    <row r="237" spans="2:9" ht="12.75" customHeight="1">
      <c r="B237" s="2"/>
      <c r="C237" s="86"/>
      <c r="D237" s="2"/>
      <c r="E237" s="2"/>
      <c r="F237" s="86"/>
      <c r="G237" s="2"/>
      <c r="H237" s="4"/>
      <c r="I237" s="88"/>
    </row>
    <row r="238" spans="2:9" ht="12.75" customHeight="1">
      <c r="B238" s="2"/>
      <c r="C238" s="86"/>
      <c r="D238" s="2"/>
      <c r="E238" s="2"/>
      <c r="F238" s="86"/>
      <c r="G238" s="2"/>
      <c r="H238" s="4"/>
      <c r="I238" s="88"/>
    </row>
    <row r="239" spans="2:9" ht="12.75" customHeight="1">
      <c r="B239" s="2"/>
      <c r="C239" s="86"/>
      <c r="D239" s="2"/>
      <c r="E239" s="2"/>
      <c r="F239" s="86"/>
      <c r="G239" s="2"/>
      <c r="H239" s="4"/>
      <c r="I239" s="88"/>
    </row>
    <row r="240" spans="2:9" ht="12.75" customHeight="1">
      <c r="B240" s="2"/>
      <c r="C240" s="86"/>
      <c r="D240" s="2"/>
      <c r="E240" s="2"/>
      <c r="F240" s="86"/>
      <c r="G240" s="2"/>
      <c r="H240" s="4"/>
      <c r="I240" s="88"/>
    </row>
    <row r="241" spans="2:9" ht="12.75" customHeight="1">
      <c r="B241" s="2"/>
      <c r="C241" s="86"/>
      <c r="D241" s="2"/>
      <c r="E241" s="2"/>
      <c r="F241" s="86"/>
      <c r="G241" s="2"/>
      <c r="H241" s="4"/>
      <c r="I241" s="88"/>
    </row>
    <row r="242" spans="2:9" ht="12.75" customHeight="1">
      <c r="B242" s="2"/>
      <c r="C242" s="86"/>
      <c r="D242" s="2"/>
      <c r="E242" s="2"/>
      <c r="F242" s="86"/>
      <c r="G242" s="2"/>
      <c r="H242" s="4"/>
      <c r="I242" s="88"/>
    </row>
    <row r="243" spans="2:9" ht="12.75" customHeight="1">
      <c r="B243" s="2"/>
      <c r="C243" s="86"/>
      <c r="D243" s="2"/>
      <c r="E243" s="2"/>
      <c r="F243" s="86"/>
      <c r="G243" s="2"/>
      <c r="H243" s="4"/>
      <c r="I243" s="88"/>
    </row>
    <row r="244" spans="2:9" ht="12.75" customHeight="1">
      <c r="B244" s="2"/>
      <c r="C244" s="86"/>
      <c r="D244" s="2"/>
      <c r="E244" s="2"/>
      <c r="F244" s="86"/>
      <c r="G244" s="2"/>
      <c r="H244" s="4"/>
      <c r="I244" s="88"/>
    </row>
    <row r="245" spans="2:9" ht="12.75" customHeight="1">
      <c r="B245" s="2"/>
      <c r="C245" s="86"/>
      <c r="D245" s="2"/>
      <c r="E245" s="2"/>
      <c r="F245" s="86"/>
      <c r="G245" s="2"/>
      <c r="H245" s="4"/>
      <c r="I245" s="88"/>
    </row>
    <row r="246" spans="2:9" ht="12.75" customHeight="1">
      <c r="B246" s="2"/>
      <c r="C246" s="86"/>
      <c r="D246" s="2"/>
      <c r="E246" s="2"/>
      <c r="F246" s="86"/>
      <c r="G246" s="2"/>
      <c r="H246" s="4"/>
      <c r="I246" s="88"/>
    </row>
    <row r="247" spans="2:9" ht="12.75" customHeight="1">
      <c r="B247" s="2"/>
      <c r="C247" s="86"/>
      <c r="D247" s="2"/>
      <c r="E247" s="2"/>
      <c r="F247" s="86"/>
      <c r="G247" s="2"/>
      <c r="H247" s="4"/>
      <c r="I247" s="88"/>
    </row>
    <row r="248" spans="2:9" ht="12.75" customHeight="1">
      <c r="B248" s="2"/>
      <c r="C248" s="86"/>
      <c r="D248" s="2"/>
      <c r="E248" s="2"/>
      <c r="F248" s="86"/>
      <c r="G248" s="2"/>
      <c r="H248" s="4"/>
      <c r="I248" s="88"/>
    </row>
  </sheetData>
  <mergeCells count="20">
    <mergeCell ref="B3:D3"/>
    <mergeCell ref="E3:G3"/>
    <mergeCell ref="H3:J3"/>
    <mergeCell ref="K3:M3"/>
    <mergeCell ref="B24:D24"/>
    <mergeCell ref="E24:G24"/>
    <mergeCell ref="H24:J24"/>
    <mergeCell ref="K24:M24"/>
    <mergeCell ref="B61:D61"/>
    <mergeCell ref="E61:G61"/>
    <mergeCell ref="H61:J61"/>
    <mergeCell ref="K61:M61"/>
    <mergeCell ref="B34:D34"/>
    <mergeCell ref="E34:G34"/>
    <mergeCell ref="H34:J34"/>
    <mergeCell ref="K34:M34"/>
    <mergeCell ref="B43:D43"/>
    <mergeCell ref="E43:G43"/>
    <mergeCell ref="H43:J43"/>
    <mergeCell ref="K43:M43"/>
  </mergeCells>
  <pageMargins left="0.7" right="0.7" top="0.75" bottom="0.75" header="0.3" footer="0.3"/>
  <pageSetup scale="93" orientation="landscape" r:id="rId1"/>
  <headerFooter>
    <oddHeader>&amp;C&amp;"-,Bold"Dietrich College</oddHeader>
    <oddFooter>&amp;CInstitutional Research and Analysis / Official Enrollment Fall Semester 2017</oddFooter>
  </headerFooter>
  <rowBreaks count="1" manualBreakCount="1">
    <brk id="42"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6"/>
  <sheetViews>
    <sheetView topLeftCell="A28" zoomScaleNormal="100" zoomScaleSheetLayoutView="100" workbookViewId="0">
      <selection activeCell="A136" sqref="A136:XFD136"/>
    </sheetView>
  </sheetViews>
  <sheetFormatPr defaultRowHeight="12.75"/>
  <cols>
    <col min="1" max="1" width="15.28515625" style="50" customWidth="1"/>
    <col min="2" max="2" width="8.7109375" style="50" customWidth="1"/>
    <col min="3" max="3" width="11.28515625" style="50" customWidth="1"/>
    <col min="4" max="4" width="9.5703125" style="50" customWidth="1"/>
    <col min="5" max="13" width="9.140625" style="50" customWidth="1"/>
    <col min="14" max="14" width="15.28515625" style="50" customWidth="1"/>
    <col min="15" max="15" width="9.140625" style="50" customWidth="1"/>
    <col min="16" max="16" width="11.28515625" style="50" customWidth="1"/>
    <col min="17" max="26" width="9.140625" style="50" customWidth="1"/>
    <col min="27" max="16384" width="9.140625" style="50"/>
  </cols>
  <sheetData>
    <row r="1" spans="1:26" ht="12" customHeight="1">
      <c r="A1" s="22" t="s">
        <v>156</v>
      </c>
      <c r="B1" s="21"/>
      <c r="C1" s="21"/>
      <c r="D1" s="21"/>
      <c r="E1" s="21"/>
      <c r="F1" s="21"/>
      <c r="G1" s="21"/>
      <c r="H1" s="21"/>
      <c r="I1" s="21"/>
      <c r="J1" s="21"/>
      <c r="K1" s="21"/>
      <c r="L1" s="21"/>
      <c r="M1" s="21"/>
      <c r="N1" s="22" t="s">
        <v>156</v>
      </c>
      <c r="O1" s="21"/>
      <c r="P1" s="21"/>
      <c r="Q1" s="21"/>
      <c r="R1" s="21"/>
      <c r="S1" s="21"/>
      <c r="T1" s="21"/>
      <c r="U1" s="21"/>
      <c r="V1" s="21"/>
      <c r="W1" s="21"/>
      <c r="X1" s="21"/>
      <c r="Y1" s="21"/>
      <c r="Z1" s="21"/>
    </row>
    <row r="2" spans="1:26" ht="12" customHeight="1">
      <c r="A2" s="21"/>
      <c r="B2" s="21"/>
      <c r="C2" s="21"/>
      <c r="D2" s="21"/>
      <c r="E2" s="21"/>
      <c r="F2" s="21"/>
      <c r="G2" s="21"/>
      <c r="H2" s="21"/>
      <c r="I2" s="21"/>
      <c r="J2" s="21"/>
      <c r="K2" s="21"/>
      <c r="L2" s="21"/>
      <c r="M2" s="21"/>
      <c r="N2" s="21"/>
      <c r="O2" s="21"/>
      <c r="P2" s="21"/>
      <c r="Q2" s="21"/>
      <c r="R2" s="21"/>
      <c r="S2" s="21"/>
      <c r="T2" s="21"/>
      <c r="U2" s="21"/>
      <c r="V2" s="21"/>
      <c r="W2" s="21"/>
      <c r="X2" s="21"/>
      <c r="Y2" s="21"/>
      <c r="Z2" s="21"/>
    </row>
    <row r="3" spans="1:26" ht="12" customHeight="1">
      <c r="A3" s="21"/>
      <c r="B3" s="21"/>
      <c r="C3" s="191" t="s">
        <v>18</v>
      </c>
      <c r="D3" s="191"/>
      <c r="E3" s="191"/>
      <c r="F3" s="191"/>
      <c r="G3" s="191"/>
      <c r="H3" s="191"/>
      <c r="I3" s="191"/>
      <c r="J3" s="191"/>
      <c r="K3" s="191"/>
      <c r="L3" s="191"/>
      <c r="M3" s="191"/>
      <c r="N3" s="21"/>
      <c r="O3" s="21"/>
      <c r="P3" s="51"/>
      <c r="Q3" s="191" t="s">
        <v>48</v>
      </c>
      <c r="R3" s="191"/>
      <c r="S3" s="191"/>
      <c r="T3" s="191"/>
      <c r="U3" s="191"/>
      <c r="V3" s="191"/>
      <c r="W3" s="191"/>
      <c r="X3" s="191"/>
      <c r="Y3" s="191"/>
      <c r="Z3" s="191"/>
    </row>
    <row r="4" spans="1:26" ht="38.25" customHeight="1">
      <c r="A4" s="52" t="s">
        <v>36</v>
      </c>
      <c r="B4" s="52" t="s">
        <v>49</v>
      </c>
      <c r="C4" s="53" t="s">
        <v>12</v>
      </c>
      <c r="D4" s="53" t="s">
        <v>11</v>
      </c>
      <c r="E4" s="53" t="s">
        <v>108</v>
      </c>
      <c r="F4" s="53" t="s">
        <v>9</v>
      </c>
      <c r="G4" s="53" t="s">
        <v>8</v>
      </c>
      <c r="H4" s="53" t="s">
        <v>7</v>
      </c>
      <c r="I4" s="53" t="s">
        <v>109</v>
      </c>
      <c r="J4" s="53" t="s">
        <v>5</v>
      </c>
      <c r="K4" s="53" t="s">
        <v>110</v>
      </c>
      <c r="L4" s="53" t="s">
        <v>3</v>
      </c>
      <c r="M4" s="53" t="s">
        <v>111</v>
      </c>
      <c r="N4" s="77" t="s">
        <v>36</v>
      </c>
      <c r="O4" s="77" t="s">
        <v>49</v>
      </c>
      <c r="P4" s="53" t="s">
        <v>12</v>
      </c>
      <c r="Q4" s="53" t="s">
        <v>11</v>
      </c>
      <c r="R4" s="53" t="s">
        <v>108</v>
      </c>
      <c r="S4" s="53" t="s">
        <v>9</v>
      </c>
      <c r="T4" s="53" t="s">
        <v>8</v>
      </c>
      <c r="U4" s="53" t="s">
        <v>7</v>
      </c>
      <c r="V4" s="53" t="s">
        <v>109</v>
      </c>
      <c r="W4" s="53" t="s">
        <v>5</v>
      </c>
      <c r="X4" s="53" t="s">
        <v>110</v>
      </c>
      <c r="Y4" s="53" t="s">
        <v>3</v>
      </c>
      <c r="Z4" s="53" t="s">
        <v>107</v>
      </c>
    </row>
    <row r="5" spans="1:26" ht="12" customHeight="1">
      <c r="A5" s="52" t="s">
        <v>47</v>
      </c>
      <c r="B5" s="54" t="s">
        <v>41</v>
      </c>
      <c r="C5" s="159">
        <v>0</v>
      </c>
      <c r="D5" s="160">
        <v>0</v>
      </c>
      <c r="E5" s="159">
        <v>0</v>
      </c>
      <c r="F5" s="159">
        <v>0</v>
      </c>
      <c r="G5" s="159">
        <v>0</v>
      </c>
      <c r="H5" s="160">
        <v>0</v>
      </c>
      <c r="I5" s="160">
        <v>0</v>
      </c>
      <c r="J5" s="160">
        <v>0</v>
      </c>
      <c r="K5" s="160">
        <v>0</v>
      </c>
      <c r="L5" s="160">
        <v>0</v>
      </c>
      <c r="M5" s="160">
        <v>0</v>
      </c>
      <c r="N5" s="52" t="s">
        <v>47</v>
      </c>
      <c r="O5" s="54" t="s">
        <v>41</v>
      </c>
      <c r="P5" s="159">
        <v>0</v>
      </c>
      <c r="Q5" s="160">
        <v>0</v>
      </c>
      <c r="R5" s="159">
        <v>0</v>
      </c>
      <c r="S5" s="159">
        <v>0</v>
      </c>
      <c r="T5" s="159">
        <v>0</v>
      </c>
      <c r="U5" s="160">
        <v>0</v>
      </c>
      <c r="V5" s="160">
        <v>0</v>
      </c>
      <c r="W5" s="160">
        <v>0</v>
      </c>
      <c r="X5" s="160">
        <v>0</v>
      </c>
      <c r="Y5" s="160">
        <v>0</v>
      </c>
      <c r="Z5" s="160">
        <v>0</v>
      </c>
    </row>
    <row r="6" spans="1:26" ht="12" customHeight="1">
      <c r="A6" s="52" t="s">
        <v>46</v>
      </c>
      <c r="B6" s="54" t="s">
        <v>40</v>
      </c>
      <c r="C6" s="159">
        <v>0</v>
      </c>
      <c r="D6" s="160">
        <v>0</v>
      </c>
      <c r="E6" s="159">
        <v>0</v>
      </c>
      <c r="F6" s="159">
        <v>0</v>
      </c>
      <c r="G6" s="159">
        <v>0</v>
      </c>
      <c r="H6" s="160">
        <v>0</v>
      </c>
      <c r="I6" s="160">
        <v>0</v>
      </c>
      <c r="J6" s="160">
        <v>0</v>
      </c>
      <c r="K6" s="160">
        <v>0</v>
      </c>
      <c r="L6" s="160">
        <v>0</v>
      </c>
      <c r="M6" s="160">
        <v>0</v>
      </c>
      <c r="N6" s="52" t="s">
        <v>46</v>
      </c>
      <c r="O6" s="54" t="s">
        <v>40</v>
      </c>
      <c r="P6" s="159">
        <v>0</v>
      </c>
      <c r="Q6" s="160">
        <v>0</v>
      </c>
      <c r="R6" s="159">
        <v>0</v>
      </c>
      <c r="S6" s="159">
        <v>0</v>
      </c>
      <c r="T6" s="159">
        <v>0</v>
      </c>
      <c r="U6" s="160">
        <v>0</v>
      </c>
      <c r="V6" s="160">
        <v>0</v>
      </c>
      <c r="W6" s="160">
        <v>0</v>
      </c>
      <c r="X6" s="160">
        <v>0</v>
      </c>
      <c r="Y6" s="160">
        <v>0</v>
      </c>
      <c r="Z6" s="160">
        <v>0</v>
      </c>
    </row>
    <row r="7" spans="1:26" ht="12" customHeight="1">
      <c r="A7" s="57"/>
      <c r="B7" s="54" t="s">
        <v>39</v>
      </c>
      <c r="C7" s="159">
        <v>0</v>
      </c>
      <c r="D7" s="160">
        <v>0</v>
      </c>
      <c r="E7" s="159">
        <v>0</v>
      </c>
      <c r="F7" s="159">
        <v>0</v>
      </c>
      <c r="G7" s="159">
        <v>0</v>
      </c>
      <c r="H7" s="160">
        <v>0</v>
      </c>
      <c r="I7" s="160">
        <v>0</v>
      </c>
      <c r="J7" s="160">
        <v>0</v>
      </c>
      <c r="K7" s="160">
        <v>0</v>
      </c>
      <c r="L7" s="160">
        <v>0</v>
      </c>
      <c r="M7" s="160">
        <v>0</v>
      </c>
      <c r="N7" s="57"/>
      <c r="O7" s="54" t="s">
        <v>39</v>
      </c>
      <c r="P7" s="159">
        <v>0</v>
      </c>
      <c r="Q7" s="160">
        <v>0</v>
      </c>
      <c r="R7" s="159">
        <v>0</v>
      </c>
      <c r="S7" s="159">
        <v>0</v>
      </c>
      <c r="T7" s="159">
        <v>0</v>
      </c>
      <c r="U7" s="160">
        <v>0</v>
      </c>
      <c r="V7" s="160">
        <v>0</v>
      </c>
      <c r="W7" s="160">
        <v>0</v>
      </c>
      <c r="X7" s="160">
        <v>0</v>
      </c>
      <c r="Y7" s="160">
        <v>0</v>
      </c>
      <c r="Z7" s="160">
        <v>0</v>
      </c>
    </row>
    <row r="8" spans="1:26" ht="12" customHeight="1">
      <c r="A8" s="57"/>
      <c r="B8" s="54" t="s">
        <v>38</v>
      </c>
      <c r="C8" s="159">
        <v>0</v>
      </c>
      <c r="D8" s="160">
        <v>0</v>
      </c>
      <c r="E8" s="159">
        <v>0</v>
      </c>
      <c r="F8" s="159">
        <v>0</v>
      </c>
      <c r="G8" s="159">
        <v>0</v>
      </c>
      <c r="H8" s="160">
        <v>0</v>
      </c>
      <c r="I8" s="160">
        <v>0</v>
      </c>
      <c r="J8" s="160">
        <v>0</v>
      </c>
      <c r="K8" s="160">
        <v>0</v>
      </c>
      <c r="L8" s="160">
        <v>0</v>
      </c>
      <c r="M8" s="160">
        <v>0</v>
      </c>
      <c r="N8" s="57"/>
      <c r="O8" s="54" t="s">
        <v>38</v>
      </c>
      <c r="P8" s="159">
        <v>0</v>
      </c>
      <c r="Q8" s="160">
        <v>0</v>
      </c>
      <c r="R8" s="159">
        <v>0</v>
      </c>
      <c r="S8" s="159">
        <v>0</v>
      </c>
      <c r="T8" s="159">
        <v>0</v>
      </c>
      <c r="U8" s="160">
        <v>0</v>
      </c>
      <c r="V8" s="160">
        <v>0</v>
      </c>
      <c r="W8" s="160">
        <v>0</v>
      </c>
      <c r="X8" s="160">
        <v>0</v>
      </c>
      <c r="Y8" s="160">
        <v>0</v>
      </c>
      <c r="Z8" s="160">
        <v>0</v>
      </c>
    </row>
    <row r="9" spans="1:26" ht="12" customHeight="1">
      <c r="A9" s="57"/>
      <c r="B9" s="54" t="s">
        <v>37</v>
      </c>
      <c r="C9" s="159">
        <v>0</v>
      </c>
      <c r="D9" s="159">
        <v>0</v>
      </c>
      <c r="E9" s="159">
        <v>0</v>
      </c>
      <c r="F9" s="159">
        <v>0</v>
      </c>
      <c r="G9" s="159">
        <v>0</v>
      </c>
      <c r="H9" s="159">
        <v>0</v>
      </c>
      <c r="I9" s="159">
        <v>0</v>
      </c>
      <c r="J9" s="159">
        <v>0</v>
      </c>
      <c r="K9" s="159">
        <v>0</v>
      </c>
      <c r="L9" s="159">
        <v>0</v>
      </c>
      <c r="M9" s="159">
        <v>0</v>
      </c>
      <c r="N9" s="57"/>
      <c r="O9" s="54" t="s">
        <v>37</v>
      </c>
      <c r="P9" s="159">
        <v>0</v>
      </c>
      <c r="Q9" s="159">
        <v>0</v>
      </c>
      <c r="R9" s="159">
        <v>0</v>
      </c>
      <c r="S9" s="159">
        <v>0</v>
      </c>
      <c r="T9" s="159">
        <v>0</v>
      </c>
      <c r="U9" s="159">
        <v>0</v>
      </c>
      <c r="V9" s="159">
        <v>0</v>
      </c>
      <c r="W9" s="159">
        <v>0</v>
      </c>
      <c r="X9" s="159">
        <v>0</v>
      </c>
      <c r="Y9" s="159">
        <v>0</v>
      </c>
      <c r="Z9" s="159">
        <v>0</v>
      </c>
    </row>
    <row r="10" spans="1:26" ht="12" customHeight="1">
      <c r="A10" s="57"/>
      <c r="B10" s="58" t="s">
        <v>112</v>
      </c>
      <c r="C10" s="161">
        <v>0</v>
      </c>
      <c r="D10" s="162">
        <v>0</v>
      </c>
      <c r="E10" s="161">
        <v>0</v>
      </c>
      <c r="F10" s="161">
        <v>0</v>
      </c>
      <c r="G10" s="161">
        <v>0</v>
      </c>
      <c r="H10" s="162">
        <v>0</v>
      </c>
      <c r="I10" s="162">
        <v>0</v>
      </c>
      <c r="J10" s="162">
        <v>0</v>
      </c>
      <c r="K10" s="162">
        <v>0</v>
      </c>
      <c r="L10" s="162">
        <v>0</v>
      </c>
      <c r="M10" s="162">
        <v>0</v>
      </c>
      <c r="N10" s="57"/>
      <c r="O10" s="58" t="s">
        <v>13</v>
      </c>
      <c r="P10" s="161">
        <v>0</v>
      </c>
      <c r="Q10" s="162">
        <v>0</v>
      </c>
      <c r="R10" s="161">
        <v>0</v>
      </c>
      <c r="S10" s="161">
        <v>0</v>
      </c>
      <c r="T10" s="161">
        <v>0</v>
      </c>
      <c r="U10" s="162">
        <v>0</v>
      </c>
      <c r="V10" s="162">
        <v>0</v>
      </c>
      <c r="W10" s="162">
        <v>0</v>
      </c>
      <c r="X10" s="162">
        <v>0</v>
      </c>
      <c r="Y10" s="162">
        <v>0</v>
      </c>
      <c r="Z10" s="162">
        <v>0</v>
      </c>
    </row>
    <row r="11" spans="1:26" ht="12" customHeight="1">
      <c r="A11" s="57"/>
      <c r="B11" s="54" t="s">
        <v>16</v>
      </c>
      <c r="C11" s="159">
        <v>0</v>
      </c>
      <c r="D11" s="160">
        <v>0</v>
      </c>
      <c r="E11" s="159">
        <v>0</v>
      </c>
      <c r="F11" s="159">
        <v>0</v>
      </c>
      <c r="G11" s="159">
        <v>0</v>
      </c>
      <c r="H11" s="160">
        <v>0</v>
      </c>
      <c r="I11" s="160">
        <v>0</v>
      </c>
      <c r="J11" s="160">
        <v>0</v>
      </c>
      <c r="K11" s="160">
        <v>0</v>
      </c>
      <c r="L11" s="160">
        <v>0</v>
      </c>
      <c r="M11" s="160">
        <v>0</v>
      </c>
      <c r="N11" s="57"/>
      <c r="O11" s="54" t="s">
        <v>16</v>
      </c>
      <c r="P11" s="159">
        <v>0</v>
      </c>
      <c r="Q11" s="160">
        <v>0</v>
      </c>
      <c r="R11" s="159">
        <v>0</v>
      </c>
      <c r="S11" s="159">
        <v>0</v>
      </c>
      <c r="T11" s="159">
        <v>0</v>
      </c>
      <c r="U11" s="160">
        <v>0</v>
      </c>
      <c r="V11" s="160">
        <v>0</v>
      </c>
      <c r="W11" s="160">
        <v>0</v>
      </c>
      <c r="X11" s="160">
        <v>0</v>
      </c>
      <c r="Y11" s="160">
        <v>0</v>
      </c>
      <c r="Z11" s="160">
        <v>0</v>
      </c>
    </row>
    <row r="12" spans="1:26" ht="12" customHeight="1">
      <c r="A12" s="57"/>
      <c r="B12" s="54" t="s">
        <v>15</v>
      </c>
      <c r="C12" s="159">
        <v>3</v>
      </c>
      <c r="D12" s="159">
        <v>0</v>
      </c>
      <c r="E12" s="159">
        <v>0</v>
      </c>
      <c r="F12" s="159">
        <v>0</v>
      </c>
      <c r="G12" s="159">
        <v>0</v>
      </c>
      <c r="H12" s="159">
        <v>0</v>
      </c>
      <c r="I12" s="159">
        <v>0</v>
      </c>
      <c r="J12" s="159">
        <v>0</v>
      </c>
      <c r="K12" s="159">
        <v>1</v>
      </c>
      <c r="L12" s="159">
        <v>2</v>
      </c>
      <c r="M12" s="159">
        <v>6</v>
      </c>
      <c r="N12" s="57"/>
      <c r="O12" s="54" t="s">
        <v>15</v>
      </c>
      <c r="P12" s="159">
        <v>6</v>
      </c>
      <c r="Q12" s="159">
        <v>0</v>
      </c>
      <c r="R12" s="159">
        <v>1</v>
      </c>
      <c r="S12" s="159">
        <v>0</v>
      </c>
      <c r="T12" s="159">
        <v>0</v>
      </c>
      <c r="U12" s="159">
        <v>0</v>
      </c>
      <c r="V12" s="159">
        <v>1</v>
      </c>
      <c r="W12" s="159">
        <v>0</v>
      </c>
      <c r="X12" s="159">
        <v>4</v>
      </c>
      <c r="Y12" s="159">
        <v>1</v>
      </c>
      <c r="Z12" s="159">
        <v>13</v>
      </c>
    </row>
    <row r="13" spans="1:26" ht="12" customHeight="1">
      <c r="A13" s="57"/>
      <c r="B13" s="58" t="s">
        <v>113</v>
      </c>
      <c r="C13" s="161">
        <v>3</v>
      </c>
      <c r="D13" s="162">
        <v>0</v>
      </c>
      <c r="E13" s="161">
        <v>0</v>
      </c>
      <c r="F13" s="161">
        <v>0</v>
      </c>
      <c r="G13" s="161">
        <v>0</v>
      </c>
      <c r="H13" s="162">
        <v>0</v>
      </c>
      <c r="I13" s="162">
        <v>0</v>
      </c>
      <c r="J13" s="162">
        <v>0</v>
      </c>
      <c r="K13" s="162">
        <v>1</v>
      </c>
      <c r="L13" s="162">
        <v>2</v>
      </c>
      <c r="M13" s="162">
        <v>6</v>
      </c>
      <c r="N13" s="57"/>
      <c r="O13" s="58" t="s">
        <v>13</v>
      </c>
      <c r="P13" s="161">
        <v>6</v>
      </c>
      <c r="Q13" s="162">
        <v>0</v>
      </c>
      <c r="R13" s="161">
        <v>1</v>
      </c>
      <c r="S13" s="161">
        <v>0</v>
      </c>
      <c r="T13" s="161">
        <v>0</v>
      </c>
      <c r="U13" s="162">
        <v>0</v>
      </c>
      <c r="V13" s="162">
        <v>1</v>
      </c>
      <c r="W13" s="162">
        <v>0</v>
      </c>
      <c r="X13" s="162">
        <v>4</v>
      </c>
      <c r="Y13" s="162">
        <v>1</v>
      </c>
      <c r="Z13" s="162">
        <v>13</v>
      </c>
    </row>
    <row r="14" spans="1:26" ht="12" customHeight="1">
      <c r="A14" s="57"/>
      <c r="B14" s="58" t="s">
        <v>2</v>
      </c>
      <c r="C14" s="163">
        <v>3</v>
      </c>
      <c r="D14" s="164">
        <v>0</v>
      </c>
      <c r="E14" s="163">
        <v>0</v>
      </c>
      <c r="F14" s="163">
        <v>0</v>
      </c>
      <c r="G14" s="163">
        <v>0</v>
      </c>
      <c r="H14" s="164">
        <v>0</v>
      </c>
      <c r="I14" s="164">
        <v>0</v>
      </c>
      <c r="J14" s="164">
        <v>0</v>
      </c>
      <c r="K14" s="164">
        <v>1</v>
      </c>
      <c r="L14" s="164">
        <v>2</v>
      </c>
      <c r="M14" s="164">
        <v>6</v>
      </c>
      <c r="N14" s="57"/>
      <c r="O14" s="58" t="s">
        <v>2</v>
      </c>
      <c r="P14" s="163">
        <v>6</v>
      </c>
      <c r="Q14" s="164">
        <v>0</v>
      </c>
      <c r="R14" s="163">
        <v>1</v>
      </c>
      <c r="S14" s="163">
        <v>0</v>
      </c>
      <c r="T14" s="163">
        <v>0</v>
      </c>
      <c r="U14" s="164">
        <v>0</v>
      </c>
      <c r="V14" s="164">
        <v>1</v>
      </c>
      <c r="W14" s="164">
        <v>0</v>
      </c>
      <c r="X14" s="164">
        <v>4</v>
      </c>
      <c r="Y14" s="164">
        <v>1</v>
      </c>
      <c r="Z14" s="164">
        <v>13</v>
      </c>
    </row>
    <row r="15" spans="1:26" ht="12" customHeight="1">
      <c r="A15" s="52" t="s">
        <v>34</v>
      </c>
      <c r="B15" s="54" t="s">
        <v>41</v>
      </c>
      <c r="C15" s="159">
        <v>0</v>
      </c>
      <c r="D15" s="160">
        <v>0</v>
      </c>
      <c r="E15" s="159">
        <v>0</v>
      </c>
      <c r="F15" s="159">
        <v>0</v>
      </c>
      <c r="G15" s="159">
        <v>0</v>
      </c>
      <c r="H15" s="160">
        <v>0</v>
      </c>
      <c r="I15" s="160">
        <v>0</v>
      </c>
      <c r="J15" s="160">
        <v>0</v>
      </c>
      <c r="K15" s="160">
        <v>0</v>
      </c>
      <c r="L15" s="160">
        <v>0</v>
      </c>
      <c r="M15" s="160">
        <v>0</v>
      </c>
      <c r="N15" s="52" t="s">
        <v>34</v>
      </c>
      <c r="O15" s="54" t="s">
        <v>41</v>
      </c>
      <c r="P15" s="159">
        <v>0</v>
      </c>
      <c r="Q15" s="160">
        <v>0</v>
      </c>
      <c r="R15" s="159">
        <v>0</v>
      </c>
      <c r="S15" s="159">
        <v>0</v>
      </c>
      <c r="T15" s="159">
        <v>0</v>
      </c>
      <c r="U15" s="160">
        <v>0</v>
      </c>
      <c r="V15" s="160">
        <v>0</v>
      </c>
      <c r="W15" s="160">
        <v>0</v>
      </c>
      <c r="X15" s="160">
        <v>0</v>
      </c>
      <c r="Y15" s="160">
        <v>0</v>
      </c>
      <c r="Z15" s="160">
        <v>0</v>
      </c>
    </row>
    <row r="16" spans="1:26" ht="12" customHeight="1">
      <c r="A16" s="57"/>
      <c r="B16" s="54" t="s">
        <v>40</v>
      </c>
      <c r="C16" s="159">
        <v>0</v>
      </c>
      <c r="D16" s="160">
        <v>0</v>
      </c>
      <c r="E16" s="159">
        <v>0</v>
      </c>
      <c r="F16" s="159">
        <v>0</v>
      </c>
      <c r="G16" s="159">
        <v>0</v>
      </c>
      <c r="H16" s="160">
        <v>0</v>
      </c>
      <c r="I16" s="160">
        <v>2</v>
      </c>
      <c r="J16" s="160">
        <v>0</v>
      </c>
      <c r="K16" s="160">
        <v>0</v>
      </c>
      <c r="L16" s="160">
        <v>1</v>
      </c>
      <c r="M16" s="160">
        <v>3</v>
      </c>
      <c r="N16" s="57"/>
      <c r="O16" s="54" t="s">
        <v>40</v>
      </c>
      <c r="P16" s="159">
        <v>0</v>
      </c>
      <c r="Q16" s="160">
        <v>0</v>
      </c>
      <c r="R16" s="159">
        <v>0</v>
      </c>
      <c r="S16" s="159">
        <v>0</v>
      </c>
      <c r="T16" s="159">
        <v>1</v>
      </c>
      <c r="U16" s="160">
        <v>0</v>
      </c>
      <c r="V16" s="160">
        <v>1</v>
      </c>
      <c r="W16" s="160">
        <v>0</v>
      </c>
      <c r="X16" s="160">
        <v>1</v>
      </c>
      <c r="Y16" s="160">
        <v>0</v>
      </c>
      <c r="Z16" s="160">
        <v>3</v>
      </c>
    </row>
    <row r="17" spans="1:26" ht="12" customHeight="1">
      <c r="A17" s="57"/>
      <c r="B17" s="54" t="s">
        <v>39</v>
      </c>
      <c r="C17" s="159">
        <v>1</v>
      </c>
      <c r="D17" s="160">
        <v>0</v>
      </c>
      <c r="E17" s="159">
        <v>1</v>
      </c>
      <c r="F17" s="159">
        <v>1</v>
      </c>
      <c r="G17" s="159">
        <v>1</v>
      </c>
      <c r="H17" s="160">
        <v>0</v>
      </c>
      <c r="I17" s="160">
        <v>1</v>
      </c>
      <c r="J17" s="160">
        <v>0</v>
      </c>
      <c r="K17" s="160">
        <v>4</v>
      </c>
      <c r="L17" s="160">
        <v>0</v>
      </c>
      <c r="M17" s="160">
        <v>9</v>
      </c>
      <c r="N17" s="57"/>
      <c r="O17" s="54" t="s">
        <v>39</v>
      </c>
      <c r="P17" s="159">
        <v>3</v>
      </c>
      <c r="Q17" s="160">
        <v>0</v>
      </c>
      <c r="R17" s="159">
        <v>1</v>
      </c>
      <c r="S17" s="159">
        <v>0</v>
      </c>
      <c r="T17" s="159">
        <v>0</v>
      </c>
      <c r="U17" s="160">
        <v>0</v>
      </c>
      <c r="V17" s="160">
        <v>3</v>
      </c>
      <c r="W17" s="160">
        <v>0</v>
      </c>
      <c r="X17" s="160">
        <v>1</v>
      </c>
      <c r="Y17" s="160">
        <v>1</v>
      </c>
      <c r="Z17" s="160">
        <v>9</v>
      </c>
    </row>
    <row r="18" spans="1:26" ht="12" customHeight="1">
      <c r="A18" s="57"/>
      <c r="B18" s="54" t="s">
        <v>38</v>
      </c>
      <c r="C18" s="159">
        <v>1</v>
      </c>
      <c r="D18" s="160">
        <v>0</v>
      </c>
      <c r="E18" s="159">
        <v>0</v>
      </c>
      <c r="F18" s="159">
        <v>0</v>
      </c>
      <c r="G18" s="159">
        <v>0</v>
      </c>
      <c r="H18" s="160">
        <v>0</v>
      </c>
      <c r="I18" s="160">
        <v>3</v>
      </c>
      <c r="J18" s="160">
        <v>0</v>
      </c>
      <c r="K18" s="160">
        <v>0</v>
      </c>
      <c r="L18" s="160">
        <v>1</v>
      </c>
      <c r="M18" s="160">
        <v>5</v>
      </c>
      <c r="N18" s="57"/>
      <c r="O18" s="54" t="s">
        <v>38</v>
      </c>
      <c r="P18" s="159">
        <v>3</v>
      </c>
      <c r="Q18" s="160">
        <v>0</v>
      </c>
      <c r="R18" s="159">
        <v>0</v>
      </c>
      <c r="S18" s="159">
        <v>3</v>
      </c>
      <c r="T18" s="159">
        <v>3</v>
      </c>
      <c r="U18" s="160">
        <v>0</v>
      </c>
      <c r="V18" s="160">
        <v>3</v>
      </c>
      <c r="W18" s="160">
        <v>0</v>
      </c>
      <c r="X18" s="160">
        <v>4</v>
      </c>
      <c r="Y18" s="160">
        <v>0</v>
      </c>
      <c r="Z18" s="160">
        <v>16</v>
      </c>
    </row>
    <row r="19" spans="1:26" ht="12" customHeight="1">
      <c r="A19" s="57"/>
      <c r="B19" s="54" t="s">
        <v>37</v>
      </c>
      <c r="C19" s="159">
        <v>0</v>
      </c>
      <c r="D19" s="159">
        <v>0</v>
      </c>
      <c r="E19" s="159">
        <v>0</v>
      </c>
      <c r="F19" s="159">
        <v>0</v>
      </c>
      <c r="G19" s="159">
        <v>0</v>
      </c>
      <c r="H19" s="159">
        <v>0</v>
      </c>
      <c r="I19" s="159">
        <v>0</v>
      </c>
      <c r="J19" s="159">
        <v>0</v>
      </c>
      <c r="K19" s="159">
        <v>0</v>
      </c>
      <c r="L19" s="159">
        <v>0</v>
      </c>
      <c r="M19" s="159">
        <v>0</v>
      </c>
      <c r="N19" s="57"/>
      <c r="O19" s="54" t="s">
        <v>37</v>
      </c>
      <c r="P19" s="159">
        <v>0</v>
      </c>
      <c r="Q19" s="159">
        <v>0</v>
      </c>
      <c r="R19" s="159">
        <v>0</v>
      </c>
      <c r="S19" s="159">
        <v>0</v>
      </c>
      <c r="T19" s="159">
        <v>1</v>
      </c>
      <c r="U19" s="159">
        <v>0</v>
      </c>
      <c r="V19" s="159">
        <v>0</v>
      </c>
      <c r="W19" s="159">
        <v>0</v>
      </c>
      <c r="X19" s="159">
        <v>0</v>
      </c>
      <c r="Y19" s="159">
        <v>0</v>
      </c>
      <c r="Z19" s="159">
        <v>1</v>
      </c>
    </row>
    <row r="20" spans="1:26" ht="12" customHeight="1">
      <c r="A20" s="57"/>
      <c r="B20" s="58" t="s">
        <v>112</v>
      </c>
      <c r="C20" s="161">
        <v>2</v>
      </c>
      <c r="D20" s="162">
        <v>0</v>
      </c>
      <c r="E20" s="161">
        <v>1</v>
      </c>
      <c r="F20" s="161">
        <v>1</v>
      </c>
      <c r="G20" s="161">
        <v>1</v>
      </c>
      <c r="H20" s="162">
        <v>0</v>
      </c>
      <c r="I20" s="162">
        <v>6</v>
      </c>
      <c r="J20" s="162">
        <v>0</v>
      </c>
      <c r="K20" s="162">
        <v>4</v>
      </c>
      <c r="L20" s="162">
        <v>2</v>
      </c>
      <c r="M20" s="162">
        <v>17</v>
      </c>
      <c r="N20" s="57"/>
      <c r="O20" s="54" t="s">
        <v>16</v>
      </c>
      <c r="P20" s="161">
        <v>6</v>
      </c>
      <c r="Q20" s="162">
        <v>0</v>
      </c>
      <c r="R20" s="161">
        <v>1</v>
      </c>
      <c r="S20" s="161">
        <v>3</v>
      </c>
      <c r="T20" s="161">
        <v>5</v>
      </c>
      <c r="U20" s="162">
        <v>0</v>
      </c>
      <c r="V20" s="162">
        <v>7</v>
      </c>
      <c r="W20" s="162">
        <v>0</v>
      </c>
      <c r="X20" s="162">
        <v>6</v>
      </c>
      <c r="Y20" s="162">
        <v>1</v>
      </c>
      <c r="Z20" s="162">
        <v>29</v>
      </c>
    </row>
    <row r="21" spans="1:26" ht="12" customHeight="1">
      <c r="A21" s="57"/>
      <c r="B21" s="54" t="s">
        <v>16</v>
      </c>
      <c r="C21" s="159">
        <v>0</v>
      </c>
      <c r="D21" s="160">
        <v>0</v>
      </c>
      <c r="E21" s="159">
        <v>0</v>
      </c>
      <c r="F21" s="159">
        <v>0</v>
      </c>
      <c r="G21" s="159">
        <v>0</v>
      </c>
      <c r="H21" s="160">
        <v>0</v>
      </c>
      <c r="I21" s="160">
        <v>0</v>
      </c>
      <c r="J21" s="160">
        <v>0</v>
      </c>
      <c r="K21" s="160">
        <v>0</v>
      </c>
      <c r="L21" s="160">
        <v>0</v>
      </c>
      <c r="M21" s="160">
        <v>0</v>
      </c>
      <c r="N21" s="57"/>
      <c r="O21" s="54" t="s">
        <v>15</v>
      </c>
      <c r="P21" s="159">
        <v>0</v>
      </c>
      <c r="Q21" s="160">
        <v>0</v>
      </c>
      <c r="R21" s="159">
        <v>0</v>
      </c>
      <c r="S21" s="159">
        <v>0</v>
      </c>
      <c r="T21" s="159">
        <v>0</v>
      </c>
      <c r="U21" s="160">
        <v>0</v>
      </c>
      <c r="V21" s="160">
        <v>0</v>
      </c>
      <c r="W21" s="160">
        <v>0</v>
      </c>
      <c r="X21" s="160">
        <v>0</v>
      </c>
      <c r="Y21" s="160">
        <v>0</v>
      </c>
      <c r="Z21" s="160">
        <v>0</v>
      </c>
    </row>
    <row r="22" spans="1:26" ht="12" customHeight="1">
      <c r="A22" s="57"/>
      <c r="B22" s="54" t="s">
        <v>15</v>
      </c>
      <c r="C22" s="159">
        <v>0</v>
      </c>
      <c r="D22" s="159">
        <v>0</v>
      </c>
      <c r="E22" s="159">
        <v>0</v>
      </c>
      <c r="F22" s="159">
        <v>0</v>
      </c>
      <c r="G22" s="159">
        <v>0</v>
      </c>
      <c r="H22" s="159">
        <v>0</v>
      </c>
      <c r="I22" s="159">
        <v>0</v>
      </c>
      <c r="J22" s="159">
        <v>0</v>
      </c>
      <c r="K22" s="159">
        <v>0</v>
      </c>
      <c r="L22" s="159">
        <v>0</v>
      </c>
      <c r="M22" s="159">
        <v>0</v>
      </c>
      <c r="N22" s="57"/>
      <c r="O22" s="54" t="s">
        <v>14</v>
      </c>
      <c r="P22" s="159">
        <v>0</v>
      </c>
      <c r="Q22" s="159">
        <v>0</v>
      </c>
      <c r="R22" s="159">
        <v>0</v>
      </c>
      <c r="S22" s="159">
        <v>0</v>
      </c>
      <c r="T22" s="159">
        <v>0</v>
      </c>
      <c r="U22" s="159">
        <v>0</v>
      </c>
      <c r="V22" s="159">
        <v>0</v>
      </c>
      <c r="W22" s="159">
        <v>0</v>
      </c>
      <c r="X22" s="159">
        <v>0</v>
      </c>
      <c r="Y22" s="159">
        <v>0</v>
      </c>
      <c r="Z22" s="159">
        <v>0</v>
      </c>
    </row>
    <row r="23" spans="1:26" ht="12" customHeight="1">
      <c r="A23" s="57"/>
      <c r="B23" s="58" t="s">
        <v>113</v>
      </c>
      <c r="C23" s="161">
        <v>0</v>
      </c>
      <c r="D23" s="162">
        <v>0</v>
      </c>
      <c r="E23" s="161">
        <v>0</v>
      </c>
      <c r="F23" s="161">
        <v>0</v>
      </c>
      <c r="G23" s="161">
        <v>0</v>
      </c>
      <c r="H23" s="162">
        <v>0</v>
      </c>
      <c r="I23" s="162">
        <v>0</v>
      </c>
      <c r="J23" s="162">
        <v>0</v>
      </c>
      <c r="K23" s="162">
        <v>0</v>
      </c>
      <c r="L23" s="162">
        <v>0</v>
      </c>
      <c r="M23" s="162">
        <v>0</v>
      </c>
      <c r="N23" s="57"/>
      <c r="O23" s="54"/>
      <c r="P23" s="161">
        <v>0</v>
      </c>
      <c r="Q23" s="162">
        <v>0</v>
      </c>
      <c r="R23" s="161">
        <v>0</v>
      </c>
      <c r="S23" s="161">
        <v>0</v>
      </c>
      <c r="T23" s="161">
        <v>0</v>
      </c>
      <c r="U23" s="162">
        <v>0</v>
      </c>
      <c r="V23" s="162">
        <v>0</v>
      </c>
      <c r="W23" s="162">
        <v>0</v>
      </c>
      <c r="X23" s="162">
        <v>0</v>
      </c>
      <c r="Y23" s="162">
        <v>0</v>
      </c>
      <c r="Z23" s="162">
        <v>0</v>
      </c>
    </row>
    <row r="24" spans="1:26" ht="12" customHeight="1">
      <c r="A24" s="57"/>
      <c r="B24" s="58" t="s">
        <v>2</v>
      </c>
      <c r="C24" s="163">
        <v>2</v>
      </c>
      <c r="D24" s="164">
        <v>0</v>
      </c>
      <c r="E24" s="163">
        <v>1</v>
      </c>
      <c r="F24" s="163">
        <v>1</v>
      </c>
      <c r="G24" s="163">
        <v>1</v>
      </c>
      <c r="H24" s="164">
        <v>0</v>
      </c>
      <c r="I24" s="164">
        <v>6</v>
      </c>
      <c r="J24" s="164">
        <v>0</v>
      </c>
      <c r="K24" s="164">
        <v>4</v>
      </c>
      <c r="L24" s="164">
        <v>2</v>
      </c>
      <c r="M24" s="164">
        <v>17</v>
      </c>
      <c r="N24" s="57"/>
      <c r="O24" s="58" t="s">
        <v>13</v>
      </c>
      <c r="P24" s="163">
        <v>6</v>
      </c>
      <c r="Q24" s="164">
        <v>0</v>
      </c>
      <c r="R24" s="163">
        <v>1</v>
      </c>
      <c r="S24" s="163">
        <v>3</v>
      </c>
      <c r="T24" s="163">
        <v>5</v>
      </c>
      <c r="U24" s="164">
        <v>0</v>
      </c>
      <c r="V24" s="164">
        <v>7</v>
      </c>
      <c r="W24" s="164">
        <v>0</v>
      </c>
      <c r="X24" s="164">
        <v>6</v>
      </c>
      <c r="Y24" s="164">
        <v>1</v>
      </c>
      <c r="Z24" s="164">
        <v>29</v>
      </c>
    </row>
    <row r="25" spans="1:26" ht="12" customHeight="1">
      <c r="A25" s="52" t="s">
        <v>33</v>
      </c>
      <c r="B25" s="54" t="s">
        <v>41</v>
      </c>
      <c r="C25" s="159">
        <v>0</v>
      </c>
      <c r="D25" s="160">
        <v>0</v>
      </c>
      <c r="E25" s="159">
        <v>0</v>
      </c>
      <c r="F25" s="159">
        <v>0</v>
      </c>
      <c r="G25" s="159">
        <v>0</v>
      </c>
      <c r="H25" s="160">
        <v>0</v>
      </c>
      <c r="I25" s="160">
        <v>0</v>
      </c>
      <c r="J25" s="160">
        <v>0</v>
      </c>
      <c r="K25" s="160">
        <v>0</v>
      </c>
      <c r="L25" s="160">
        <v>0</v>
      </c>
      <c r="M25" s="160">
        <v>0</v>
      </c>
      <c r="N25" s="52" t="s">
        <v>33</v>
      </c>
      <c r="O25" s="54" t="s">
        <v>41</v>
      </c>
      <c r="P25" s="159">
        <v>0</v>
      </c>
      <c r="Q25" s="160">
        <v>0</v>
      </c>
      <c r="R25" s="159">
        <v>0</v>
      </c>
      <c r="S25" s="159">
        <v>0</v>
      </c>
      <c r="T25" s="159">
        <v>0</v>
      </c>
      <c r="U25" s="160">
        <v>0</v>
      </c>
      <c r="V25" s="160">
        <v>0</v>
      </c>
      <c r="W25" s="160">
        <v>0</v>
      </c>
      <c r="X25" s="160">
        <v>0</v>
      </c>
      <c r="Y25" s="160">
        <v>0</v>
      </c>
      <c r="Z25" s="160">
        <v>0</v>
      </c>
    </row>
    <row r="26" spans="1:26" ht="12" customHeight="1">
      <c r="A26" s="57"/>
      <c r="B26" s="54" t="s">
        <v>40</v>
      </c>
      <c r="C26" s="159">
        <v>0</v>
      </c>
      <c r="D26" s="160">
        <v>0</v>
      </c>
      <c r="E26" s="159">
        <v>0</v>
      </c>
      <c r="F26" s="159">
        <v>0</v>
      </c>
      <c r="G26" s="159">
        <v>0</v>
      </c>
      <c r="H26" s="160">
        <v>1</v>
      </c>
      <c r="I26" s="160">
        <v>2</v>
      </c>
      <c r="J26" s="160">
        <v>0</v>
      </c>
      <c r="K26" s="160">
        <v>4</v>
      </c>
      <c r="L26" s="160">
        <v>0</v>
      </c>
      <c r="M26" s="160">
        <v>7</v>
      </c>
      <c r="N26" s="57"/>
      <c r="O26" s="54" t="s">
        <v>40</v>
      </c>
      <c r="P26" s="159">
        <v>0</v>
      </c>
      <c r="Q26" s="160">
        <v>0</v>
      </c>
      <c r="R26" s="159">
        <v>0</v>
      </c>
      <c r="S26" s="159">
        <v>0</v>
      </c>
      <c r="T26" s="159">
        <v>2</v>
      </c>
      <c r="U26" s="160">
        <v>1</v>
      </c>
      <c r="V26" s="160">
        <v>0</v>
      </c>
      <c r="W26" s="160">
        <v>0</v>
      </c>
      <c r="X26" s="160">
        <v>1</v>
      </c>
      <c r="Y26" s="160">
        <v>0</v>
      </c>
      <c r="Z26" s="160">
        <v>4</v>
      </c>
    </row>
    <row r="27" spans="1:26" ht="12" customHeight="1">
      <c r="A27" s="57"/>
      <c r="B27" s="54" t="s">
        <v>39</v>
      </c>
      <c r="C27" s="159">
        <v>3</v>
      </c>
      <c r="D27" s="160">
        <v>0</v>
      </c>
      <c r="E27" s="159">
        <v>1</v>
      </c>
      <c r="F27" s="159">
        <v>0</v>
      </c>
      <c r="G27" s="159">
        <v>2</v>
      </c>
      <c r="H27" s="160">
        <v>2</v>
      </c>
      <c r="I27" s="160">
        <v>5</v>
      </c>
      <c r="J27" s="160">
        <v>0</v>
      </c>
      <c r="K27" s="160">
        <v>1</v>
      </c>
      <c r="L27" s="160">
        <v>2</v>
      </c>
      <c r="M27" s="160">
        <v>16</v>
      </c>
      <c r="N27" s="57"/>
      <c r="O27" s="54" t="s">
        <v>39</v>
      </c>
      <c r="P27" s="159">
        <v>1</v>
      </c>
      <c r="Q27" s="160">
        <v>0</v>
      </c>
      <c r="R27" s="159">
        <v>1</v>
      </c>
      <c r="S27" s="159">
        <v>0</v>
      </c>
      <c r="T27" s="159">
        <v>1</v>
      </c>
      <c r="U27" s="160">
        <v>0</v>
      </c>
      <c r="V27" s="160">
        <v>0</v>
      </c>
      <c r="W27" s="160">
        <v>0</v>
      </c>
      <c r="X27" s="160">
        <v>2</v>
      </c>
      <c r="Y27" s="160">
        <v>1</v>
      </c>
      <c r="Z27" s="160">
        <v>6</v>
      </c>
    </row>
    <row r="28" spans="1:26" ht="12" customHeight="1">
      <c r="A28" s="57"/>
      <c r="B28" s="54" t="s">
        <v>38</v>
      </c>
      <c r="C28" s="159">
        <v>0</v>
      </c>
      <c r="D28" s="160">
        <v>0</v>
      </c>
      <c r="E28" s="159">
        <v>2</v>
      </c>
      <c r="F28" s="159">
        <v>0</v>
      </c>
      <c r="G28" s="159">
        <v>1</v>
      </c>
      <c r="H28" s="160">
        <v>1</v>
      </c>
      <c r="I28" s="160">
        <v>3</v>
      </c>
      <c r="J28" s="160">
        <v>0</v>
      </c>
      <c r="K28" s="160">
        <v>11</v>
      </c>
      <c r="L28" s="160">
        <v>0</v>
      </c>
      <c r="M28" s="160">
        <v>18</v>
      </c>
      <c r="N28" s="57"/>
      <c r="O28" s="54" t="s">
        <v>38</v>
      </c>
      <c r="P28" s="159">
        <v>0</v>
      </c>
      <c r="Q28" s="160">
        <v>0</v>
      </c>
      <c r="R28" s="159">
        <v>0</v>
      </c>
      <c r="S28" s="159">
        <v>0</v>
      </c>
      <c r="T28" s="159">
        <v>0</v>
      </c>
      <c r="U28" s="160">
        <v>0</v>
      </c>
      <c r="V28" s="160">
        <v>0</v>
      </c>
      <c r="W28" s="160">
        <v>0</v>
      </c>
      <c r="X28" s="160">
        <v>1</v>
      </c>
      <c r="Y28" s="160">
        <v>2</v>
      </c>
      <c r="Z28" s="160">
        <v>3</v>
      </c>
    </row>
    <row r="29" spans="1:26" ht="12" customHeight="1">
      <c r="A29" s="57"/>
      <c r="B29" s="54" t="s">
        <v>37</v>
      </c>
      <c r="C29" s="159">
        <v>0</v>
      </c>
      <c r="D29" s="159">
        <v>0</v>
      </c>
      <c r="E29" s="159">
        <v>0</v>
      </c>
      <c r="F29" s="159">
        <v>0</v>
      </c>
      <c r="G29" s="159">
        <v>0</v>
      </c>
      <c r="H29" s="159">
        <v>0</v>
      </c>
      <c r="I29" s="159">
        <v>0</v>
      </c>
      <c r="J29" s="159">
        <v>0</v>
      </c>
      <c r="K29" s="159">
        <v>0</v>
      </c>
      <c r="L29" s="159">
        <v>0</v>
      </c>
      <c r="M29" s="159">
        <v>0</v>
      </c>
      <c r="N29" s="57"/>
      <c r="O29" s="54" t="s">
        <v>37</v>
      </c>
      <c r="P29" s="159">
        <v>0</v>
      </c>
      <c r="Q29" s="159">
        <v>0</v>
      </c>
      <c r="R29" s="159">
        <v>0</v>
      </c>
      <c r="S29" s="159">
        <v>0</v>
      </c>
      <c r="T29" s="159">
        <v>1</v>
      </c>
      <c r="U29" s="159">
        <v>0</v>
      </c>
      <c r="V29" s="159">
        <v>0</v>
      </c>
      <c r="W29" s="159">
        <v>0</v>
      </c>
      <c r="X29" s="159">
        <v>1</v>
      </c>
      <c r="Y29" s="159">
        <v>0</v>
      </c>
      <c r="Z29" s="159">
        <v>2</v>
      </c>
    </row>
    <row r="30" spans="1:26" ht="12" customHeight="1">
      <c r="A30" s="57"/>
      <c r="B30" s="58" t="s">
        <v>112</v>
      </c>
      <c r="C30" s="161">
        <v>3</v>
      </c>
      <c r="D30" s="162">
        <v>0</v>
      </c>
      <c r="E30" s="161">
        <v>3</v>
      </c>
      <c r="F30" s="161">
        <v>0</v>
      </c>
      <c r="G30" s="161">
        <v>3</v>
      </c>
      <c r="H30" s="162">
        <v>4</v>
      </c>
      <c r="I30" s="162">
        <v>10</v>
      </c>
      <c r="J30" s="162">
        <v>0</v>
      </c>
      <c r="K30" s="162">
        <v>16</v>
      </c>
      <c r="L30" s="162">
        <v>2</v>
      </c>
      <c r="M30" s="162">
        <v>41</v>
      </c>
      <c r="N30" s="57"/>
      <c r="O30" s="54" t="s">
        <v>16</v>
      </c>
      <c r="P30" s="161">
        <v>1</v>
      </c>
      <c r="Q30" s="162">
        <v>0</v>
      </c>
      <c r="R30" s="161">
        <v>1</v>
      </c>
      <c r="S30" s="161">
        <v>0</v>
      </c>
      <c r="T30" s="161">
        <v>4</v>
      </c>
      <c r="U30" s="162">
        <v>1</v>
      </c>
      <c r="V30" s="162">
        <v>0</v>
      </c>
      <c r="W30" s="162">
        <v>0</v>
      </c>
      <c r="X30" s="162">
        <v>5</v>
      </c>
      <c r="Y30" s="162">
        <v>3</v>
      </c>
      <c r="Z30" s="162">
        <v>15</v>
      </c>
    </row>
    <row r="31" spans="1:26" ht="12" customHeight="1">
      <c r="A31" s="57"/>
      <c r="B31" s="54" t="s">
        <v>16</v>
      </c>
      <c r="C31" s="159">
        <v>2</v>
      </c>
      <c r="D31" s="160">
        <v>0</v>
      </c>
      <c r="E31" s="159">
        <v>0</v>
      </c>
      <c r="F31" s="159">
        <v>1</v>
      </c>
      <c r="G31" s="159">
        <v>1</v>
      </c>
      <c r="H31" s="160">
        <v>0</v>
      </c>
      <c r="I31" s="160">
        <v>1</v>
      </c>
      <c r="J31" s="160">
        <v>0</v>
      </c>
      <c r="K31" s="160">
        <v>22</v>
      </c>
      <c r="L31" s="160">
        <v>4</v>
      </c>
      <c r="M31" s="160">
        <v>31</v>
      </c>
      <c r="N31" s="57"/>
      <c r="O31" s="54" t="s">
        <v>15</v>
      </c>
      <c r="P31" s="159">
        <v>0</v>
      </c>
      <c r="Q31" s="160">
        <v>0</v>
      </c>
      <c r="R31" s="159">
        <v>0</v>
      </c>
      <c r="S31" s="159">
        <v>0</v>
      </c>
      <c r="T31" s="159">
        <v>1</v>
      </c>
      <c r="U31" s="160">
        <v>0</v>
      </c>
      <c r="V31" s="160">
        <v>0</v>
      </c>
      <c r="W31" s="160">
        <v>0</v>
      </c>
      <c r="X31" s="160">
        <v>10</v>
      </c>
      <c r="Y31" s="160">
        <v>4</v>
      </c>
      <c r="Z31" s="160">
        <v>15</v>
      </c>
    </row>
    <row r="32" spans="1:26" ht="12" customHeight="1">
      <c r="A32" s="57"/>
      <c r="B32" s="54" t="s">
        <v>15</v>
      </c>
      <c r="C32" s="159">
        <v>2</v>
      </c>
      <c r="D32" s="159">
        <v>0</v>
      </c>
      <c r="E32" s="159">
        <v>0</v>
      </c>
      <c r="F32" s="159">
        <v>0</v>
      </c>
      <c r="G32" s="159">
        <v>0</v>
      </c>
      <c r="H32" s="159">
        <v>0</v>
      </c>
      <c r="I32" s="159">
        <v>0</v>
      </c>
      <c r="J32" s="159">
        <v>0</v>
      </c>
      <c r="K32" s="159">
        <v>6</v>
      </c>
      <c r="L32" s="159">
        <v>6</v>
      </c>
      <c r="M32" s="159">
        <v>14</v>
      </c>
      <c r="N32" s="57"/>
      <c r="O32" s="54" t="s">
        <v>14</v>
      </c>
      <c r="P32" s="159">
        <v>1</v>
      </c>
      <c r="Q32" s="159">
        <v>0</v>
      </c>
      <c r="R32" s="159">
        <v>1</v>
      </c>
      <c r="S32" s="159">
        <v>0</v>
      </c>
      <c r="T32" s="159">
        <v>0</v>
      </c>
      <c r="U32" s="159">
        <v>1</v>
      </c>
      <c r="V32" s="159">
        <v>0</v>
      </c>
      <c r="W32" s="159">
        <v>0</v>
      </c>
      <c r="X32" s="159">
        <v>5</v>
      </c>
      <c r="Y32" s="159">
        <v>8</v>
      </c>
      <c r="Z32" s="159">
        <v>16</v>
      </c>
    </row>
    <row r="33" spans="1:26" ht="12" customHeight="1">
      <c r="A33" s="57"/>
      <c r="B33" s="58" t="s">
        <v>113</v>
      </c>
      <c r="C33" s="161">
        <v>4</v>
      </c>
      <c r="D33" s="162">
        <v>0</v>
      </c>
      <c r="E33" s="161">
        <v>0</v>
      </c>
      <c r="F33" s="161">
        <v>1</v>
      </c>
      <c r="G33" s="161">
        <v>1</v>
      </c>
      <c r="H33" s="162">
        <v>0</v>
      </c>
      <c r="I33" s="162">
        <v>1</v>
      </c>
      <c r="J33" s="162">
        <v>0</v>
      </c>
      <c r="K33" s="162">
        <v>28</v>
      </c>
      <c r="L33" s="162">
        <v>10</v>
      </c>
      <c r="M33" s="162">
        <v>45</v>
      </c>
      <c r="N33" s="57"/>
      <c r="O33" s="54"/>
      <c r="P33" s="161">
        <v>1</v>
      </c>
      <c r="Q33" s="162">
        <v>0</v>
      </c>
      <c r="R33" s="161">
        <v>1</v>
      </c>
      <c r="S33" s="161">
        <v>0</v>
      </c>
      <c r="T33" s="161">
        <v>1</v>
      </c>
      <c r="U33" s="162">
        <v>1</v>
      </c>
      <c r="V33" s="162">
        <v>0</v>
      </c>
      <c r="W33" s="162">
        <v>0</v>
      </c>
      <c r="X33" s="162">
        <v>15</v>
      </c>
      <c r="Y33" s="162">
        <v>12</v>
      </c>
      <c r="Z33" s="162">
        <v>31</v>
      </c>
    </row>
    <row r="34" spans="1:26" ht="12" customHeight="1">
      <c r="A34" s="57"/>
      <c r="B34" s="58" t="s">
        <v>2</v>
      </c>
      <c r="C34" s="163">
        <v>7</v>
      </c>
      <c r="D34" s="164">
        <v>0</v>
      </c>
      <c r="E34" s="163">
        <v>3</v>
      </c>
      <c r="F34" s="163">
        <v>1</v>
      </c>
      <c r="G34" s="163">
        <v>4</v>
      </c>
      <c r="H34" s="164">
        <v>4</v>
      </c>
      <c r="I34" s="164">
        <v>11</v>
      </c>
      <c r="J34" s="164">
        <v>0</v>
      </c>
      <c r="K34" s="164">
        <v>44</v>
      </c>
      <c r="L34" s="164">
        <v>12</v>
      </c>
      <c r="M34" s="164">
        <v>86</v>
      </c>
      <c r="N34" s="57"/>
      <c r="O34" s="58" t="s">
        <v>13</v>
      </c>
      <c r="P34" s="163">
        <v>2</v>
      </c>
      <c r="Q34" s="164">
        <v>0</v>
      </c>
      <c r="R34" s="163">
        <v>2</v>
      </c>
      <c r="S34" s="163">
        <v>0</v>
      </c>
      <c r="T34" s="163">
        <v>5</v>
      </c>
      <c r="U34" s="164">
        <v>2</v>
      </c>
      <c r="V34" s="164">
        <v>0</v>
      </c>
      <c r="W34" s="164">
        <v>0</v>
      </c>
      <c r="X34" s="164">
        <v>20</v>
      </c>
      <c r="Y34" s="164">
        <v>15</v>
      </c>
      <c r="Z34" s="164">
        <v>46</v>
      </c>
    </row>
    <row r="35" spans="1:26" ht="12" customHeight="1">
      <c r="A35" s="52" t="s">
        <v>32</v>
      </c>
      <c r="B35" s="54" t="s">
        <v>41</v>
      </c>
      <c r="C35" s="159">
        <v>0</v>
      </c>
      <c r="D35" s="160">
        <v>0</v>
      </c>
      <c r="E35" s="159">
        <v>0</v>
      </c>
      <c r="F35" s="159">
        <v>0</v>
      </c>
      <c r="G35" s="159">
        <v>0</v>
      </c>
      <c r="H35" s="160">
        <v>0</v>
      </c>
      <c r="I35" s="160">
        <v>0</v>
      </c>
      <c r="J35" s="160">
        <v>0</v>
      </c>
      <c r="K35" s="160">
        <v>0</v>
      </c>
      <c r="L35" s="160">
        <v>0</v>
      </c>
      <c r="M35" s="160">
        <v>0</v>
      </c>
      <c r="N35" s="52" t="s">
        <v>32</v>
      </c>
      <c r="O35" s="54" t="s">
        <v>41</v>
      </c>
      <c r="P35" s="159">
        <v>0</v>
      </c>
      <c r="Q35" s="160">
        <v>0</v>
      </c>
      <c r="R35" s="159">
        <v>0</v>
      </c>
      <c r="S35" s="159">
        <v>0</v>
      </c>
      <c r="T35" s="159">
        <v>0</v>
      </c>
      <c r="U35" s="160">
        <v>0</v>
      </c>
      <c r="V35" s="160">
        <v>0</v>
      </c>
      <c r="W35" s="160">
        <v>0</v>
      </c>
      <c r="X35" s="160">
        <v>0</v>
      </c>
      <c r="Y35" s="160">
        <v>0</v>
      </c>
      <c r="Z35" s="160">
        <v>0</v>
      </c>
    </row>
    <row r="36" spans="1:26" ht="12" customHeight="1">
      <c r="A36" s="57"/>
      <c r="B36" s="54" t="s">
        <v>40</v>
      </c>
      <c r="C36" s="159">
        <v>0</v>
      </c>
      <c r="D36" s="160">
        <v>0</v>
      </c>
      <c r="E36" s="159">
        <v>0</v>
      </c>
      <c r="F36" s="159">
        <v>0</v>
      </c>
      <c r="G36" s="159">
        <v>0</v>
      </c>
      <c r="H36" s="160">
        <v>0</v>
      </c>
      <c r="I36" s="160">
        <v>0</v>
      </c>
      <c r="J36" s="160">
        <v>0</v>
      </c>
      <c r="K36" s="160">
        <v>2</v>
      </c>
      <c r="L36" s="160">
        <v>0</v>
      </c>
      <c r="M36" s="160">
        <v>2</v>
      </c>
      <c r="N36" s="57"/>
      <c r="O36" s="54" t="s">
        <v>40</v>
      </c>
      <c r="P36" s="159">
        <v>0</v>
      </c>
      <c r="Q36" s="160">
        <v>0</v>
      </c>
      <c r="R36" s="159">
        <v>0</v>
      </c>
      <c r="S36" s="159">
        <v>0</v>
      </c>
      <c r="T36" s="159">
        <v>0</v>
      </c>
      <c r="U36" s="160">
        <v>0</v>
      </c>
      <c r="V36" s="160">
        <v>0</v>
      </c>
      <c r="W36" s="160">
        <v>0</v>
      </c>
      <c r="X36" s="160">
        <v>1</v>
      </c>
      <c r="Y36" s="160">
        <v>0</v>
      </c>
      <c r="Z36" s="160">
        <v>1</v>
      </c>
    </row>
    <row r="37" spans="1:26" ht="12" customHeight="1">
      <c r="A37" s="57"/>
      <c r="B37" s="54" t="s">
        <v>39</v>
      </c>
      <c r="C37" s="159">
        <v>1</v>
      </c>
      <c r="D37" s="160">
        <v>0</v>
      </c>
      <c r="E37" s="159">
        <v>0</v>
      </c>
      <c r="F37" s="159">
        <v>0</v>
      </c>
      <c r="G37" s="159">
        <v>0</v>
      </c>
      <c r="H37" s="160">
        <v>0</v>
      </c>
      <c r="I37" s="160">
        <v>0</v>
      </c>
      <c r="J37" s="160">
        <v>0</v>
      </c>
      <c r="K37" s="160">
        <v>2</v>
      </c>
      <c r="L37" s="160">
        <v>0</v>
      </c>
      <c r="M37" s="160">
        <v>3</v>
      </c>
      <c r="N37" s="57"/>
      <c r="O37" s="54" t="s">
        <v>39</v>
      </c>
      <c r="P37" s="159">
        <v>0</v>
      </c>
      <c r="Q37" s="160">
        <v>0</v>
      </c>
      <c r="R37" s="159">
        <v>0</v>
      </c>
      <c r="S37" s="159">
        <v>0</v>
      </c>
      <c r="T37" s="159">
        <v>0</v>
      </c>
      <c r="U37" s="160">
        <v>0</v>
      </c>
      <c r="V37" s="160">
        <v>2</v>
      </c>
      <c r="W37" s="160">
        <v>0</v>
      </c>
      <c r="X37" s="160">
        <v>0</v>
      </c>
      <c r="Y37" s="160">
        <v>0</v>
      </c>
      <c r="Z37" s="160">
        <v>2</v>
      </c>
    </row>
    <row r="38" spans="1:26" ht="12" customHeight="1">
      <c r="A38" s="57"/>
      <c r="B38" s="54" t="s">
        <v>38</v>
      </c>
      <c r="C38" s="159">
        <v>0</v>
      </c>
      <c r="D38" s="160">
        <v>0</v>
      </c>
      <c r="E38" s="159">
        <v>0</v>
      </c>
      <c r="F38" s="159">
        <v>0</v>
      </c>
      <c r="G38" s="159">
        <v>2</v>
      </c>
      <c r="H38" s="160">
        <v>1</v>
      </c>
      <c r="I38" s="160">
        <v>1</v>
      </c>
      <c r="J38" s="160">
        <v>0</v>
      </c>
      <c r="K38" s="160">
        <v>2</v>
      </c>
      <c r="L38" s="160">
        <v>0</v>
      </c>
      <c r="M38" s="160">
        <v>6</v>
      </c>
      <c r="N38" s="57"/>
      <c r="O38" s="54" t="s">
        <v>38</v>
      </c>
      <c r="P38" s="159">
        <v>0</v>
      </c>
      <c r="Q38" s="160">
        <v>0</v>
      </c>
      <c r="R38" s="159">
        <v>0</v>
      </c>
      <c r="S38" s="159">
        <v>0</v>
      </c>
      <c r="T38" s="159">
        <v>1</v>
      </c>
      <c r="U38" s="160">
        <v>0</v>
      </c>
      <c r="V38" s="160">
        <v>1</v>
      </c>
      <c r="W38" s="160">
        <v>0</v>
      </c>
      <c r="X38" s="160">
        <v>1</v>
      </c>
      <c r="Y38" s="160">
        <v>0</v>
      </c>
      <c r="Z38" s="160">
        <v>3</v>
      </c>
    </row>
    <row r="39" spans="1:26" ht="12" customHeight="1">
      <c r="A39" s="57"/>
      <c r="B39" s="54" t="s">
        <v>37</v>
      </c>
      <c r="C39" s="159">
        <v>0</v>
      </c>
      <c r="D39" s="159">
        <v>0</v>
      </c>
      <c r="E39" s="159">
        <v>0</v>
      </c>
      <c r="F39" s="159">
        <v>0</v>
      </c>
      <c r="G39" s="159">
        <v>0</v>
      </c>
      <c r="H39" s="159">
        <v>0</v>
      </c>
      <c r="I39" s="159">
        <v>0</v>
      </c>
      <c r="J39" s="159">
        <v>0</v>
      </c>
      <c r="K39" s="159">
        <v>0</v>
      </c>
      <c r="L39" s="159">
        <v>0</v>
      </c>
      <c r="M39" s="159">
        <v>0</v>
      </c>
      <c r="N39" s="57"/>
      <c r="O39" s="54" t="s">
        <v>37</v>
      </c>
      <c r="P39" s="159">
        <v>0</v>
      </c>
      <c r="Q39" s="159">
        <v>0</v>
      </c>
      <c r="R39" s="159">
        <v>0</v>
      </c>
      <c r="S39" s="159">
        <v>0</v>
      </c>
      <c r="T39" s="159">
        <v>0</v>
      </c>
      <c r="U39" s="159">
        <v>0</v>
      </c>
      <c r="V39" s="159">
        <v>0</v>
      </c>
      <c r="W39" s="159">
        <v>0</v>
      </c>
      <c r="X39" s="159">
        <v>1</v>
      </c>
      <c r="Y39" s="159">
        <v>0</v>
      </c>
      <c r="Z39" s="159">
        <v>1</v>
      </c>
    </row>
    <row r="40" spans="1:26" ht="12" customHeight="1">
      <c r="A40" s="57"/>
      <c r="B40" s="58" t="s">
        <v>112</v>
      </c>
      <c r="C40" s="161">
        <v>1</v>
      </c>
      <c r="D40" s="162">
        <v>0</v>
      </c>
      <c r="E40" s="161">
        <v>0</v>
      </c>
      <c r="F40" s="161">
        <v>0</v>
      </c>
      <c r="G40" s="161">
        <v>2</v>
      </c>
      <c r="H40" s="162">
        <v>1</v>
      </c>
      <c r="I40" s="162">
        <v>1</v>
      </c>
      <c r="J40" s="162">
        <v>0</v>
      </c>
      <c r="K40" s="162">
        <v>6</v>
      </c>
      <c r="L40" s="162">
        <v>0</v>
      </c>
      <c r="M40" s="162">
        <v>11</v>
      </c>
      <c r="N40" s="57"/>
      <c r="O40" s="54" t="s">
        <v>16</v>
      </c>
      <c r="P40" s="161">
        <v>0</v>
      </c>
      <c r="Q40" s="162">
        <v>0</v>
      </c>
      <c r="R40" s="161">
        <v>0</v>
      </c>
      <c r="S40" s="161">
        <v>0</v>
      </c>
      <c r="T40" s="161">
        <v>1</v>
      </c>
      <c r="U40" s="162">
        <v>0</v>
      </c>
      <c r="V40" s="162">
        <v>3</v>
      </c>
      <c r="W40" s="162">
        <v>0</v>
      </c>
      <c r="X40" s="162">
        <v>3</v>
      </c>
      <c r="Y40" s="162">
        <v>0</v>
      </c>
      <c r="Z40" s="162">
        <v>7</v>
      </c>
    </row>
    <row r="41" spans="1:26" ht="12" customHeight="1">
      <c r="A41" s="57"/>
      <c r="B41" s="54" t="s">
        <v>16</v>
      </c>
      <c r="C41" s="159">
        <v>0</v>
      </c>
      <c r="D41" s="160">
        <v>0</v>
      </c>
      <c r="E41" s="159">
        <v>0</v>
      </c>
      <c r="F41" s="159">
        <v>0</v>
      </c>
      <c r="G41" s="159">
        <v>0</v>
      </c>
      <c r="H41" s="160">
        <v>0</v>
      </c>
      <c r="I41" s="160">
        <v>0</v>
      </c>
      <c r="J41" s="160">
        <v>0</v>
      </c>
      <c r="K41" s="160">
        <v>0</v>
      </c>
      <c r="L41" s="160">
        <v>0</v>
      </c>
      <c r="M41" s="160">
        <v>0</v>
      </c>
      <c r="N41" s="57"/>
      <c r="O41" s="54" t="s">
        <v>15</v>
      </c>
      <c r="P41" s="159">
        <v>0</v>
      </c>
      <c r="Q41" s="160">
        <v>0</v>
      </c>
      <c r="R41" s="159">
        <v>0</v>
      </c>
      <c r="S41" s="159">
        <v>0</v>
      </c>
      <c r="T41" s="159">
        <v>0</v>
      </c>
      <c r="U41" s="160">
        <v>0</v>
      </c>
      <c r="V41" s="160">
        <v>0</v>
      </c>
      <c r="W41" s="160">
        <v>0</v>
      </c>
      <c r="X41" s="160">
        <v>0</v>
      </c>
      <c r="Y41" s="160">
        <v>0</v>
      </c>
      <c r="Z41" s="160">
        <v>0</v>
      </c>
    </row>
    <row r="42" spans="1:26" ht="12" customHeight="1">
      <c r="A42" s="57"/>
      <c r="B42" s="54" t="s">
        <v>15</v>
      </c>
      <c r="C42" s="159">
        <v>1</v>
      </c>
      <c r="D42" s="159">
        <v>0</v>
      </c>
      <c r="E42" s="159">
        <v>0</v>
      </c>
      <c r="F42" s="159">
        <v>0</v>
      </c>
      <c r="G42" s="159">
        <v>0</v>
      </c>
      <c r="H42" s="159">
        <v>0</v>
      </c>
      <c r="I42" s="159">
        <v>0</v>
      </c>
      <c r="J42" s="159">
        <v>0</v>
      </c>
      <c r="K42" s="159">
        <v>3</v>
      </c>
      <c r="L42" s="159">
        <v>0</v>
      </c>
      <c r="M42" s="159">
        <v>4</v>
      </c>
      <c r="N42" s="57"/>
      <c r="O42" s="54" t="s">
        <v>14</v>
      </c>
      <c r="P42" s="159">
        <v>2</v>
      </c>
      <c r="Q42" s="159">
        <v>0</v>
      </c>
      <c r="R42" s="159">
        <v>0</v>
      </c>
      <c r="S42" s="159">
        <v>0</v>
      </c>
      <c r="T42" s="159">
        <v>1</v>
      </c>
      <c r="U42" s="159">
        <v>1</v>
      </c>
      <c r="V42" s="159">
        <v>0</v>
      </c>
      <c r="W42" s="159">
        <v>0</v>
      </c>
      <c r="X42" s="159">
        <v>8</v>
      </c>
      <c r="Y42" s="159">
        <v>1</v>
      </c>
      <c r="Z42" s="159">
        <v>13</v>
      </c>
    </row>
    <row r="43" spans="1:26" ht="12" customHeight="1">
      <c r="A43" s="57"/>
      <c r="B43" s="58" t="s">
        <v>113</v>
      </c>
      <c r="C43" s="161">
        <v>1</v>
      </c>
      <c r="D43" s="162">
        <v>0</v>
      </c>
      <c r="E43" s="161">
        <v>0</v>
      </c>
      <c r="F43" s="161">
        <v>0</v>
      </c>
      <c r="G43" s="161">
        <v>0</v>
      </c>
      <c r="H43" s="162">
        <v>0</v>
      </c>
      <c r="I43" s="162">
        <v>0</v>
      </c>
      <c r="J43" s="162">
        <v>0</v>
      </c>
      <c r="K43" s="162">
        <v>3</v>
      </c>
      <c r="L43" s="162">
        <v>0</v>
      </c>
      <c r="M43" s="162">
        <v>4</v>
      </c>
      <c r="N43" s="57"/>
      <c r="O43" s="54"/>
      <c r="P43" s="161">
        <v>2</v>
      </c>
      <c r="Q43" s="162">
        <v>0</v>
      </c>
      <c r="R43" s="161">
        <v>0</v>
      </c>
      <c r="S43" s="161">
        <v>0</v>
      </c>
      <c r="T43" s="161">
        <v>1</v>
      </c>
      <c r="U43" s="162">
        <v>1</v>
      </c>
      <c r="V43" s="162">
        <v>0</v>
      </c>
      <c r="W43" s="162">
        <v>0</v>
      </c>
      <c r="X43" s="162">
        <v>8</v>
      </c>
      <c r="Y43" s="162">
        <v>1</v>
      </c>
      <c r="Z43" s="162">
        <v>13</v>
      </c>
    </row>
    <row r="44" spans="1:26" ht="12" customHeight="1">
      <c r="A44" s="57"/>
      <c r="B44" s="58" t="s">
        <v>2</v>
      </c>
      <c r="C44" s="163">
        <v>2</v>
      </c>
      <c r="D44" s="164">
        <v>0</v>
      </c>
      <c r="E44" s="163">
        <v>0</v>
      </c>
      <c r="F44" s="163">
        <v>0</v>
      </c>
      <c r="G44" s="163">
        <v>2</v>
      </c>
      <c r="H44" s="164">
        <v>1</v>
      </c>
      <c r="I44" s="164">
        <v>1</v>
      </c>
      <c r="J44" s="164">
        <v>0</v>
      </c>
      <c r="K44" s="164">
        <v>9</v>
      </c>
      <c r="L44" s="164">
        <v>0</v>
      </c>
      <c r="M44" s="164">
        <v>15</v>
      </c>
      <c r="N44" s="57"/>
      <c r="O44" s="58" t="s">
        <v>13</v>
      </c>
      <c r="P44" s="163">
        <v>2</v>
      </c>
      <c r="Q44" s="164">
        <v>0</v>
      </c>
      <c r="R44" s="163">
        <v>0</v>
      </c>
      <c r="S44" s="163">
        <v>0</v>
      </c>
      <c r="T44" s="163">
        <v>2</v>
      </c>
      <c r="U44" s="164">
        <v>1</v>
      </c>
      <c r="V44" s="164">
        <v>3</v>
      </c>
      <c r="W44" s="164">
        <v>0</v>
      </c>
      <c r="X44" s="164">
        <v>11</v>
      </c>
      <c r="Y44" s="164">
        <v>1</v>
      </c>
      <c r="Z44" s="164">
        <v>20</v>
      </c>
    </row>
    <row r="45" spans="1:26" ht="12" customHeight="1">
      <c r="A45" s="22" t="s">
        <v>156</v>
      </c>
      <c r="B45" s="58"/>
      <c r="C45" s="58"/>
      <c r="D45" s="58"/>
      <c r="E45" s="58"/>
      <c r="F45" s="58"/>
      <c r="G45" s="58"/>
      <c r="H45" s="58"/>
      <c r="I45" s="58"/>
      <c r="J45" s="58"/>
      <c r="K45" s="58"/>
      <c r="L45" s="58"/>
      <c r="M45" s="58"/>
      <c r="N45" s="22" t="s">
        <v>156</v>
      </c>
      <c r="O45" s="58"/>
      <c r="P45" s="58"/>
      <c r="Q45" s="58"/>
      <c r="R45" s="58"/>
      <c r="S45" s="58"/>
      <c r="T45" s="58"/>
      <c r="U45" s="58"/>
      <c r="V45" s="58"/>
      <c r="W45" s="58"/>
      <c r="X45" s="58"/>
      <c r="Y45" s="58"/>
      <c r="Z45" s="58"/>
    </row>
    <row r="46" spans="1:26" ht="12" customHeight="1">
      <c r="A46" s="57"/>
      <c r="B46" s="58"/>
      <c r="C46" s="58"/>
      <c r="D46" s="58"/>
      <c r="E46" s="58"/>
      <c r="F46" s="58"/>
      <c r="G46" s="58"/>
      <c r="H46" s="58"/>
      <c r="I46" s="58"/>
      <c r="J46" s="58"/>
      <c r="K46" s="58"/>
      <c r="L46" s="58"/>
      <c r="M46" s="58"/>
      <c r="N46" s="58"/>
      <c r="O46" s="58"/>
      <c r="P46" s="58"/>
      <c r="Q46" s="58"/>
      <c r="R46" s="58"/>
      <c r="S46" s="58"/>
      <c r="T46" s="58"/>
      <c r="U46" s="58"/>
      <c r="V46" s="58"/>
      <c r="W46" s="58"/>
      <c r="X46" s="58"/>
      <c r="Y46" s="58"/>
      <c r="Z46" s="58"/>
    </row>
    <row r="47" spans="1:26" ht="12" customHeight="1">
      <c r="A47" s="21"/>
      <c r="B47" s="21"/>
      <c r="C47" s="191" t="s">
        <v>18</v>
      </c>
      <c r="D47" s="191"/>
      <c r="E47" s="191"/>
      <c r="F47" s="191"/>
      <c r="G47" s="191"/>
      <c r="H47" s="191"/>
      <c r="I47" s="191"/>
      <c r="J47" s="191"/>
      <c r="K47" s="191"/>
      <c r="L47" s="191"/>
      <c r="M47" s="191"/>
      <c r="N47" s="21"/>
      <c r="O47" s="21"/>
      <c r="P47" s="83"/>
      <c r="Q47" s="191" t="s">
        <v>48</v>
      </c>
      <c r="R47" s="191"/>
      <c r="S47" s="191"/>
      <c r="T47" s="191"/>
      <c r="U47" s="191"/>
      <c r="V47" s="191"/>
      <c r="W47" s="191"/>
      <c r="X47" s="191"/>
      <c r="Y47" s="191"/>
      <c r="Z47" s="191"/>
    </row>
    <row r="48" spans="1:26" ht="38.25" customHeight="1">
      <c r="A48" s="52" t="s">
        <v>36</v>
      </c>
      <c r="B48" s="52" t="s">
        <v>49</v>
      </c>
      <c r="C48" s="53" t="s">
        <v>12</v>
      </c>
      <c r="D48" s="53" t="s">
        <v>11</v>
      </c>
      <c r="E48" s="53" t="s">
        <v>108</v>
      </c>
      <c r="F48" s="53" t="s">
        <v>9</v>
      </c>
      <c r="G48" s="53" t="s">
        <v>8</v>
      </c>
      <c r="H48" s="53" t="s">
        <v>7</v>
      </c>
      <c r="I48" s="53" t="s">
        <v>109</v>
      </c>
      <c r="J48" s="185" t="s">
        <v>5</v>
      </c>
      <c r="K48" s="53" t="s">
        <v>110</v>
      </c>
      <c r="L48" s="53" t="s">
        <v>3</v>
      </c>
      <c r="M48" s="53" t="s">
        <v>111</v>
      </c>
      <c r="N48" s="77" t="s">
        <v>36</v>
      </c>
      <c r="O48" s="77" t="s">
        <v>49</v>
      </c>
      <c r="P48" s="53" t="s">
        <v>12</v>
      </c>
      <c r="Q48" s="53" t="s">
        <v>11</v>
      </c>
      <c r="R48" s="53" t="s">
        <v>108</v>
      </c>
      <c r="S48" s="53" t="s">
        <v>9</v>
      </c>
      <c r="T48" s="53" t="s">
        <v>8</v>
      </c>
      <c r="U48" s="53" t="s">
        <v>7</v>
      </c>
      <c r="V48" s="53" t="s">
        <v>109</v>
      </c>
      <c r="W48" s="53" t="s">
        <v>5</v>
      </c>
      <c r="X48" s="53" t="s">
        <v>110</v>
      </c>
      <c r="Y48" s="53" t="s">
        <v>3</v>
      </c>
      <c r="Z48" s="53" t="s">
        <v>107</v>
      </c>
    </row>
    <row r="49" spans="1:26" ht="12" customHeight="1">
      <c r="A49" s="52" t="s">
        <v>45</v>
      </c>
      <c r="B49" s="54" t="s">
        <v>41</v>
      </c>
      <c r="C49" s="159">
        <v>0</v>
      </c>
      <c r="D49" s="160">
        <v>0</v>
      </c>
      <c r="E49" s="159">
        <v>0</v>
      </c>
      <c r="F49" s="159">
        <v>0</v>
      </c>
      <c r="G49" s="159">
        <v>0</v>
      </c>
      <c r="H49" s="160">
        <v>0</v>
      </c>
      <c r="I49" s="160">
        <v>0</v>
      </c>
      <c r="J49" s="160">
        <v>0</v>
      </c>
      <c r="K49" s="160">
        <v>0</v>
      </c>
      <c r="L49" s="160">
        <v>0</v>
      </c>
      <c r="M49" s="160">
        <v>0</v>
      </c>
      <c r="N49" s="52" t="s">
        <v>45</v>
      </c>
      <c r="O49" s="54" t="s">
        <v>41</v>
      </c>
      <c r="P49" s="159">
        <v>0</v>
      </c>
      <c r="Q49" s="160">
        <v>0</v>
      </c>
      <c r="R49" s="159">
        <v>0</v>
      </c>
      <c r="S49" s="159">
        <v>0</v>
      </c>
      <c r="T49" s="159">
        <v>0</v>
      </c>
      <c r="U49" s="160">
        <v>0</v>
      </c>
      <c r="V49" s="160">
        <v>0</v>
      </c>
      <c r="W49" s="160">
        <v>0</v>
      </c>
      <c r="X49" s="160">
        <v>0</v>
      </c>
      <c r="Y49" s="160">
        <v>0</v>
      </c>
      <c r="Z49" s="160">
        <v>0</v>
      </c>
    </row>
    <row r="50" spans="1:26" ht="12" customHeight="1">
      <c r="A50" s="52" t="s">
        <v>44</v>
      </c>
      <c r="B50" s="54" t="s">
        <v>40</v>
      </c>
      <c r="C50" s="159">
        <v>0</v>
      </c>
      <c r="D50" s="160">
        <v>0</v>
      </c>
      <c r="E50" s="159">
        <v>1</v>
      </c>
      <c r="F50" s="159">
        <v>0</v>
      </c>
      <c r="G50" s="159">
        <v>1</v>
      </c>
      <c r="H50" s="160">
        <v>0</v>
      </c>
      <c r="I50" s="160">
        <v>1</v>
      </c>
      <c r="J50" s="160">
        <v>0</v>
      </c>
      <c r="K50" s="160">
        <v>2</v>
      </c>
      <c r="L50" s="160">
        <v>0</v>
      </c>
      <c r="M50" s="160">
        <v>5</v>
      </c>
      <c r="N50" s="52" t="s">
        <v>44</v>
      </c>
      <c r="O50" s="54" t="s">
        <v>40</v>
      </c>
      <c r="P50" s="159">
        <v>0</v>
      </c>
      <c r="Q50" s="160">
        <v>0</v>
      </c>
      <c r="R50" s="159">
        <v>0</v>
      </c>
      <c r="S50" s="159">
        <v>0</v>
      </c>
      <c r="T50" s="159">
        <v>0</v>
      </c>
      <c r="U50" s="160">
        <v>0</v>
      </c>
      <c r="V50" s="160">
        <v>0</v>
      </c>
      <c r="W50" s="160">
        <v>0</v>
      </c>
      <c r="X50" s="160">
        <v>2</v>
      </c>
      <c r="Y50" s="160">
        <v>1</v>
      </c>
      <c r="Z50" s="160">
        <v>3</v>
      </c>
    </row>
    <row r="51" spans="1:26" ht="12" customHeight="1">
      <c r="A51" s="57"/>
      <c r="B51" s="54" t="s">
        <v>39</v>
      </c>
      <c r="C51" s="159">
        <v>0</v>
      </c>
      <c r="D51" s="160">
        <v>0</v>
      </c>
      <c r="E51" s="159">
        <v>0</v>
      </c>
      <c r="F51" s="159">
        <v>0</v>
      </c>
      <c r="G51" s="159">
        <v>1</v>
      </c>
      <c r="H51" s="160">
        <v>0</v>
      </c>
      <c r="I51" s="160">
        <v>2</v>
      </c>
      <c r="J51" s="160">
        <v>0</v>
      </c>
      <c r="K51" s="160">
        <v>2</v>
      </c>
      <c r="L51" s="160">
        <v>0</v>
      </c>
      <c r="M51" s="160">
        <v>5</v>
      </c>
      <c r="N51" s="57"/>
      <c r="O51" s="54" t="s">
        <v>39</v>
      </c>
      <c r="P51" s="159">
        <v>0</v>
      </c>
      <c r="Q51" s="160">
        <v>0</v>
      </c>
      <c r="R51" s="159">
        <v>1</v>
      </c>
      <c r="S51" s="159">
        <v>2</v>
      </c>
      <c r="T51" s="159">
        <v>2</v>
      </c>
      <c r="U51" s="160">
        <v>0</v>
      </c>
      <c r="V51" s="160">
        <v>0</v>
      </c>
      <c r="W51" s="160">
        <v>0</v>
      </c>
      <c r="X51" s="160">
        <v>1</v>
      </c>
      <c r="Y51" s="160">
        <v>0</v>
      </c>
      <c r="Z51" s="160">
        <v>6</v>
      </c>
    </row>
    <row r="52" spans="1:26" ht="12" customHeight="1">
      <c r="A52" s="57"/>
      <c r="B52" s="54" t="s">
        <v>38</v>
      </c>
      <c r="C52" s="159">
        <v>0</v>
      </c>
      <c r="D52" s="160">
        <v>0</v>
      </c>
      <c r="E52" s="159">
        <v>1</v>
      </c>
      <c r="F52" s="159">
        <v>0</v>
      </c>
      <c r="G52" s="159">
        <v>1</v>
      </c>
      <c r="H52" s="160">
        <v>0</v>
      </c>
      <c r="I52" s="160">
        <v>2</v>
      </c>
      <c r="J52" s="160">
        <v>0</v>
      </c>
      <c r="K52" s="160">
        <v>0</v>
      </c>
      <c r="L52" s="160">
        <v>0</v>
      </c>
      <c r="M52" s="160">
        <v>4</v>
      </c>
      <c r="N52" s="57"/>
      <c r="O52" s="54" t="s">
        <v>38</v>
      </c>
      <c r="P52" s="159">
        <v>0</v>
      </c>
      <c r="Q52" s="160">
        <v>0</v>
      </c>
      <c r="R52" s="159">
        <v>0</v>
      </c>
      <c r="S52" s="159">
        <v>1</v>
      </c>
      <c r="T52" s="159">
        <v>1</v>
      </c>
      <c r="U52" s="160">
        <v>0</v>
      </c>
      <c r="V52" s="160">
        <v>1</v>
      </c>
      <c r="W52" s="160">
        <v>0</v>
      </c>
      <c r="X52" s="160">
        <v>4</v>
      </c>
      <c r="Y52" s="160">
        <v>0</v>
      </c>
      <c r="Z52" s="160">
        <v>7</v>
      </c>
    </row>
    <row r="53" spans="1:26" ht="12" customHeight="1">
      <c r="A53" s="57"/>
      <c r="B53" s="54" t="s">
        <v>37</v>
      </c>
      <c r="C53" s="159">
        <v>0</v>
      </c>
      <c r="D53" s="159">
        <v>0</v>
      </c>
      <c r="E53" s="159">
        <v>0</v>
      </c>
      <c r="F53" s="159">
        <v>0</v>
      </c>
      <c r="G53" s="159">
        <v>0</v>
      </c>
      <c r="H53" s="159">
        <v>0</v>
      </c>
      <c r="I53" s="159">
        <v>0</v>
      </c>
      <c r="J53" s="159">
        <v>0</v>
      </c>
      <c r="K53" s="159">
        <v>1</v>
      </c>
      <c r="L53" s="159">
        <v>0</v>
      </c>
      <c r="M53" s="159">
        <v>1</v>
      </c>
      <c r="N53" s="57"/>
      <c r="O53" s="54" t="s">
        <v>37</v>
      </c>
      <c r="P53" s="159">
        <v>0</v>
      </c>
      <c r="Q53" s="159">
        <v>0</v>
      </c>
      <c r="R53" s="159">
        <v>0</v>
      </c>
      <c r="S53" s="159">
        <v>0</v>
      </c>
      <c r="T53" s="159">
        <v>1</v>
      </c>
      <c r="U53" s="159">
        <v>0</v>
      </c>
      <c r="V53" s="159">
        <v>0</v>
      </c>
      <c r="W53" s="159">
        <v>0</v>
      </c>
      <c r="X53" s="159">
        <v>0</v>
      </c>
      <c r="Y53" s="159">
        <v>0</v>
      </c>
      <c r="Z53" s="159">
        <v>1</v>
      </c>
    </row>
    <row r="54" spans="1:26" ht="12" customHeight="1">
      <c r="A54" s="57"/>
      <c r="B54" s="58" t="s">
        <v>112</v>
      </c>
      <c r="C54" s="161">
        <v>0</v>
      </c>
      <c r="D54" s="162">
        <v>0</v>
      </c>
      <c r="E54" s="161">
        <v>2</v>
      </c>
      <c r="F54" s="161">
        <v>0</v>
      </c>
      <c r="G54" s="161">
        <v>3</v>
      </c>
      <c r="H54" s="162">
        <v>0</v>
      </c>
      <c r="I54" s="162">
        <v>5</v>
      </c>
      <c r="J54" s="162">
        <v>0</v>
      </c>
      <c r="K54" s="162">
        <v>5</v>
      </c>
      <c r="L54" s="162">
        <v>0</v>
      </c>
      <c r="M54" s="162">
        <v>15</v>
      </c>
      <c r="N54" s="57"/>
      <c r="O54" s="58" t="s">
        <v>112</v>
      </c>
      <c r="P54" s="161">
        <v>0</v>
      </c>
      <c r="Q54" s="162">
        <v>0</v>
      </c>
      <c r="R54" s="161">
        <v>1</v>
      </c>
      <c r="S54" s="161">
        <v>3</v>
      </c>
      <c r="T54" s="161">
        <v>4</v>
      </c>
      <c r="U54" s="162">
        <v>0</v>
      </c>
      <c r="V54" s="162">
        <v>1</v>
      </c>
      <c r="W54" s="162">
        <v>0</v>
      </c>
      <c r="X54" s="162">
        <v>7</v>
      </c>
      <c r="Y54" s="162">
        <v>1</v>
      </c>
      <c r="Z54" s="162">
        <v>17</v>
      </c>
    </row>
    <row r="55" spans="1:26" ht="12" customHeight="1">
      <c r="A55" s="57"/>
      <c r="B55" s="54" t="s">
        <v>16</v>
      </c>
      <c r="C55" s="159">
        <v>0</v>
      </c>
      <c r="D55" s="160">
        <v>0</v>
      </c>
      <c r="E55" s="159">
        <v>0</v>
      </c>
      <c r="F55" s="159">
        <v>0</v>
      </c>
      <c r="G55" s="159">
        <v>0</v>
      </c>
      <c r="H55" s="160">
        <v>0</v>
      </c>
      <c r="I55" s="160">
        <v>0</v>
      </c>
      <c r="J55" s="160">
        <v>0</v>
      </c>
      <c r="K55" s="160">
        <v>2</v>
      </c>
      <c r="L55" s="160">
        <v>0</v>
      </c>
      <c r="M55" s="160">
        <v>2</v>
      </c>
      <c r="N55" s="57"/>
      <c r="O55" s="54" t="s">
        <v>16</v>
      </c>
      <c r="P55" s="159">
        <v>0</v>
      </c>
      <c r="Q55" s="160">
        <v>0</v>
      </c>
      <c r="R55" s="159">
        <v>1</v>
      </c>
      <c r="S55" s="159">
        <v>0</v>
      </c>
      <c r="T55" s="159">
        <v>3</v>
      </c>
      <c r="U55" s="160">
        <v>0</v>
      </c>
      <c r="V55" s="160">
        <v>1</v>
      </c>
      <c r="W55" s="160">
        <v>0</v>
      </c>
      <c r="X55" s="160">
        <v>0</v>
      </c>
      <c r="Y55" s="160">
        <v>0</v>
      </c>
      <c r="Z55" s="160">
        <v>5</v>
      </c>
    </row>
    <row r="56" spans="1:26" ht="12" customHeight="1">
      <c r="A56" s="57"/>
      <c r="B56" s="54" t="s">
        <v>15</v>
      </c>
      <c r="C56" s="159">
        <v>0</v>
      </c>
      <c r="D56" s="159">
        <v>0</v>
      </c>
      <c r="E56" s="159">
        <v>0</v>
      </c>
      <c r="F56" s="159">
        <v>0</v>
      </c>
      <c r="G56" s="159">
        <v>0</v>
      </c>
      <c r="H56" s="159">
        <v>0</v>
      </c>
      <c r="I56" s="159">
        <v>0</v>
      </c>
      <c r="J56" s="159">
        <v>0</v>
      </c>
      <c r="K56" s="159">
        <v>0</v>
      </c>
      <c r="L56" s="159">
        <v>0</v>
      </c>
      <c r="M56" s="159">
        <v>0</v>
      </c>
      <c r="N56" s="57"/>
      <c r="O56" s="54" t="s">
        <v>15</v>
      </c>
      <c r="P56" s="159">
        <v>0</v>
      </c>
      <c r="Q56" s="159">
        <v>0</v>
      </c>
      <c r="R56" s="159">
        <v>0</v>
      </c>
      <c r="S56" s="159">
        <v>0</v>
      </c>
      <c r="T56" s="159">
        <v>0</v>
      </c>
      <c r="U56" s="159">
        <v>0</v>
      </c>
      <c r="V56" s="159">
        <v>0</v>
      </c>
      <c r="W56" s="159">
        <v>0</v>
      </c>
      <c r="X56" s="159">
        <v>0</v>
      </c>
      <c r="Y56" s="159">
        <v>0</v>
      </c>
      <c r="Z56" s="159">
        <v>0</v>
      </c>
    </row>
    <row r="57" spans="1:26" ht="12" customHeight="1">
      <c r="A57" s="57"/>
      <c r="B57" s="58" t="s">
        <v>113</v>
      </c>
      <c r="C57" s="161">
        <v>0</v>
      </c>
      <c r="D57" s="162">
        <v>0</v>
      </c>
      <c r="E57" s="161">
        <v>0</v>
      </c>
      <c r="F57" s="161">
        <v>0</v>
      </c>
      <c r="G57" s="161">
        <v>0</v>
      </c>
      <c r="H57" s="162">
        <v>0</v>
      </c>
      <c r="I57" s="162">
        <v>0</v>
      </c>
      <c r="J57" s="162">
        <v>0</v>
      </c>
      <c r="K57" s="162">
        <v>2</v>
      </c>
      <c r="L57" s="162">
        <v>0</v>
      </c>
      <c r="M57" s="162">
        <v>2</v>
      </c>
      <c r="N57" s="57"/>
      <c r="O57" s="58" t="s">
        <v>113</v>
      </c>
      <c r="P57" s="161">
        <v>0</v>
      </c>
      <c r="Q57" s="162">
        <v>0</v>
      </c>
      <c r="R57" s="161">
        <v>1</v>
      </c>
      <c r="S57" s="161">
        <v>0</v>
      </c>
      <c r="T57" s="161">
        <v>3</v>
      </c>
      <c r="U57" s="162">
        <v>0</v>
      </c>
      <c r="V57" s="162">
        <v>1</v>
      </c>
      <c r="W57" s="162">
        <v>0</v>
      </c>
      <c r="X57" s="162">
        <v>0</v>
      </c>
      <c r="Y57" s="162">
        <v>0</v>
      </c>
      <c r="Z57" s="162">
        <v>5</v>
      </c>
    </row>
    <row r="58" spans="1:26" ht="12" customHeight="1">
      <c r="A58" s="57"/>
      <c r="B58" s="58" t="s">
        <v>2</v>
      </c>
      <c r="C58" s="163">
        <v>0</v>
      </c>
      <c r="D58" s="164">
        <v>0</v>
      </c>
      <c r="E58" s="163">
        <v>2</v>
      </c>
      <c r="F58" s="163">
        <v>0</v>
      </c>
      <c r="G58" s="163">
        <v>3</v>
      </c>
      <c r="H58" s="164">
        <v>0</v>
      </c>
      <c r="I58" s="164">
        <v>5</v>
      </c>
      <c r="J58" s="164">
        <v>0</v>
      </c>
      <c r="K58" s="164">
        <v>7</v>
      </c>
      <c r="L58" s="164">
        <v>0</v>
      </c>
      <c r="M58" s="164">
        <v>17</v>
      </c>
      <c r="N58" s="57"/>
      <c r="O58" s="58" t="s">
        <v>2</v>
      </c>
      <c r="P58" s="163">
        <v>0</v>
      </c>
      <c r="Q58" s="164">
        <v>0</v>
      </c>
      <c r="R58" s="163">
        <v>2</v>
      </c>
      <c r="S58" s="163">
        <v>3</v>
      </c>
      <c r="T58" s="163">
        <v>7</v>
      </c>
      <c r="U58" s="164">
        <v>0</v>
      </c>
      <c r="V58" s="164">
        <v>2</v>
      </c>
      <c r="W58" s="164">
        <v>0</v>
      </c>
      <c r="X58" s="164">
        <v>7</v>
      </c>
      <c r="Y58" s="164">
        <v>1</v>
      </c>
      <c r="Z58" s="164">
        <v>22</v>
      </c>
    </row>
    <row r="59" spans="1:26" ht="12" customHeight="1">
      <c r="A59" s="52" t="s">
        <v>30</v>
      </c>
      <c r="B59" s="54" t="s">
        <v>41</v>
      </c>
      <c r="C59" s="159">
        <v>2</v>
      </c>
      <c r="D59" s="160">
        <v>0</v>
      </c>
      <c r="E59" s="159">
        <v>2</v>
      </c>
      <c r="F59" s="159">
        <v>1</v>
      </c>
      <c r="G59" s="159">
        <v>1</v>
      </c>
      <c r="H59" s="160">
        <v>0</v>
      </c>
      <c r="I59" s="160">
        <v>9</v>
      </c>
      <c r="J59" s="160">
        <v>0</v>
      </c>
      <c r="K59" s="160">
        <v>3</v>
      </c>
      <c r="L59" s="160">
        <v>3</v>
      </c>
      <c r="M59" s="160">
        <v>21</v>
      </c>
      <c r="N59" s="52" t="s">
        <v>30</v>
      </c>
      <c r="O59" s="54" t="s">
        <v>41</v>
      </c>
      <c r="P59" s="159">
        <v>2</v>
      </c>
      <c r="Q59" s="160">
        <v>0</v>
      </c>
      <c r="R59" s="159">
        <v>1</v>
      </c>
      <c r="S59" s="159">
        <v>1</v>
      </c>
      <c r="T59" s="159">
        <v>4</v>
      </c>
      <c r="U59" s="160">
        <v>0</v>
      </c>
      <c r="V59" s="160">
        <v>9</v>
      </c>
      <c r="W59" s="160">
        <v>0</v>
      </c>
      <c r="X59" s="160">
        <v>7</v>
      </c>
      <c r="Y59" s="160">
        <v>5</v>
      </c>
      <c r="Z59" s="160">
        <v>29</v>
      </c>
    </row>
    <row r="60" spans="1:26" ht="12" customHeight="1">
      <c r="A60" s="57"/>
      <c r="B60" s="54" t="s">
        <v>40</v>
      </c>
      <c r="C60" s="159">
        <v>11</v>
      </c>
      <c r="D60" s="160">
        <v>0</v>
      </c>
      <c r="E60" s="159">
        <v>1</v>
      </c>
      <c r="F60" s="159">
        <v>0</v>
      </c>
      <c r="G60" s="159">
        <v>0</v>
      </c>
      <c r="H60" s="160">
        <v>0</v>
      </c>
      <c r="I60" s="160">
        <v>20</v>
      </c>
      <c r="J60" s="160">
        <v>0</v>
      </c>
      <c r="K60" s="160">
        <v>1</v>
      </c>
      <c r="L60" s="160">
        <v>5</v>
      </c>
      <c r="M60" s="160">
        <v>38</v>
      </c>
      <c r="N60" s="57"/>
      <c r="O60" s="54" t="s">
        <v>40</v>
      </c>
      <c r="P60" s="159">
        <v>6</v>
      </c>
      <c r="Q60" s="160">
        <v>0</v>
      </c>
      <c r="R60" s="159">
        <v>4</v>
      </c>
      <c r="S60" s="159">
        <v>0</v>
      </c>
      <c r="T60" s="159">
        <v>2</v>
      </c>
      <c r="U60" s="160">
        <v>1</v>
      </c>
      <c r="V60" s="160">
        <v>13</v>
      </c>
      <c r="W60" s="160">
        <v>0</v>
      </c>
      <c r="X60" s="160">
        <v>8</v>
      </c>
      <c r="Y60" s="160">
        <v>2</v>
      </c>
      <c r="Z60" s="160">
        <v>36</v>
      </c>
    </row>
    <row r="61" spans="1:26" ht="12" customHeight="1">
      <c r="A61" s="57"/>
      <c r="B61" s="54" t="s">
        <v>39</v>
      </c>
      <c r="C61" s="159">
        <v>6</v>
      </c>
      <c r="D61" s="160">
        <v>0</v>
      </c>
      <c r="E61" s="159">
        <v>0</v>
      </c>
      <c r="F61" s="159">
        <v>1</v>
      </c>
      <c r="G61" s="159">
        <v>1</v>
      </c>
      <c r="H61" s="160">
        <v>0</v>
      </c>
      <c r="I61" s="160">
        <v>15</v>
      </c>
      <c r="J61" s="160">
        <v>0</v>
      </c>
      <c r="K61" s="160">
        <v>4</v>
      </c>
      <c r="L61" s="160">
        <v>1</v>
      </c>
      <c r="M61" s="160">
        <v>28</v>
      </c>
      <c r="N61" s="57"/>
      <c r="O61" s="54" t="s">
        <v>39</v>
      </c>
      <c r="P61" s="159">
        <v>8</v>
      </c>
      <c r="Q61" s="160">
        <v>0</v>
      </c>
      <c r="R61" s="159">
        <v>3</v>
      </c>
      <c r="S61" s="159">
        <v>1</v>
      </c>
      <c r="T61" s="159">
        <v>2</v>
      </c>
      <c r="U61" s="160">
        <v>1</v>
      </c>
      <c r="V61" s="160">
        <v>13</v>
      </c>
      <c r="W61" s="160">
        <v>0</v>
      </c>
      <c r="X61" s="160">
        <v>5</v>
      </c>
      <c r="Y61" s="160">
        <v>4</v>
      </c>
      <c r="Z61" s="160">
        <v>37</v>
      </c>
    </row>
    <row r="62" spans="1:26" ht="12" customHeight="1">
      <c r="A62" s="57"/>
      <c r="B62" s="54" t="s">
        <v>38</v>
      </c>
      <c r="C62" s="159">
        <v>4</v>
      </c>
      <c r="D62" s="160">
        <v>0</v>
      </c>
      <c r="E62" s="159">
        <v>1</v>
      </c>
      <c r="F62" s="159">
        <v>0</v>
      </c>
      <c r="G62" s="159">
        <v>0</v>
      </c>
      <c r="H62" s="160">
        <v>1</v>
      </c>
      <c r="I62" s="160">
        <v>9</v>
      </c>
      <c r="J62" s="160">
        <v>0</v>
      </c>
      <c r="K62" s="160">
        <v>3</v>
      </c>
      <c r="L62" s="160">
        <v>2</v>
      </c>
      <c r="M62" s="160">
        <v>20</v>
      </c>
      <c r="N62" s="57"/>
      <c r="O62" s="54" t="s">
        <v>38</v>
      </c>
      <c r="P62" s="159">
        <v>3</v>
      </c>
      <c r="Q62" s="160">
        <v>0</v>
      </c>
      <c r="R62" s="159">
        <v>2</v>
      </c>
      <c r="S62" s="159">
        <v>0</v>
      </c>
      <c r="T62" s="159">
        <v>2</v>
      </c>
      <c r="U62" s="160">
        <v>2</v>
      </c>
      <c r="V62" s="160">
        <v>10</v>
      </c>
      <c r="W62" s="160">
        <v>0</v>
      </c>
      <c r="X62" s="160">
        <v>9</v>
      </c>
      <c r="Y62" s="160">
        <v>1</v>
      </c>
      <c r="Z62" s="160">
        <v>29</v>
      </c>
    </row>
    <row r="63" spans="1:26" ht="12" customHeight="1">
      <c r="A63" s="57"/>
      <c r="B63" s="54" t="s">
        <v>37</v>
      </c>
      <c r="C63" s="159">
        <v>0</v>
      </c>
      <c r="D63" s="159">
        <v>0</v>
      </c>
      <c r="E63" s="159">
        <v>0</v>
      </c>
      <c r="F63" s="159">
        <v>0</v>
      </c>
      <c r="G63" s="159">
        <v>0</v>
      </c>
      <c r="H63" s="159">
        <v>0</v>
      </c>
      <c r="I63" s="159">
        <v>1</v>
      </c>
      <c r="J63" s="159">
        <v>0</v>
      </c>
      <c r="K63" s="159">
        <v>0</v>
      </c>
      <c r="L63" s="159">
        <v>0</v>
      </c>
      <c r="M63" s="159">
        <v>1</v>
      </c>
      <c r="N63" s="57"/>
      <c r="O63" s="54" t="s">
        <v>37</v>
      </c>
      <c r="P63" s="159">
        <v>0</v>
      </c>
      <c r="Q63" s="159">
        <v>0</v>
      </c>
      <c r="R63" s="159">
        <v>0</v>
      </c>
      <c r="S63" s="159">
        <v>0</v>
      </c>
      <c r="T63" s="159">
        <v>0</v>
      </c>
      <c r="U63" s="159">
        <v>0</v>
      </c>
      <c r="V63" s="159">
        <v>0</v>
      </c>
      <c r="W63" s="159">
        <v>0</v>
      </c>
      <c r="X63" s="159">
        <v>0</v>
      </c>
      <c r="Y63" s="159">
        <v>0</v>
      </c>
      <c r="Z63" s="159">
        <v>0</v>
      </c>
    </row>
    <row r="64" spans="1:26" ht="12" customHeight="1">
      <c r="A64" s="57"/>
      <c r="B64" s="58" t="s">
        <v>112</v>
      </c>
      <c r="C64" s="161">
        <v>23</v>
      </c>
      <c r="D64" s="162">
        <v>0</v>
      </c>
      <c r="E64" s="161">
        <v>4</v>
      </c>
      <c r="F64" s="161">
        <v>2</v>
      </c>
      <c r="G64" s="161">
        <v>2</v>
      </c>
      <c r="H64" s="162">
        <v>1</v>
      </c>
      <c r="I64" s="162">
        <v>54</v>
      </c>
      <c r="J64" s="162">
        <v>0</v>
      </c>
      <c r="K64" s="162">
        <v>11</v>
      </c>
      <c r="L64" s="162">
        <v>11</v>
      </c>
      <c r="M64" s="162">
        <v>108</v>
      </c>
      <c r="N64" s="57"/>
      <c r="O64" s="58" t="s">
        <v>112</v>
      </c>
      <c r="P64" s="161">
        <v>19</v>
      </c>
      <c r="Q64" s="162">
        <v>0</v>
      </c>
      <c r="R64" s="161">
        <v>10</v>
      </c>
      <c r="S64" s="161">
        <v>2</v>
      </c>
      <c r="T64" s="161">
        <v>10</v>
      </c>
      <c r="U64" s="162">
        <v>4</v>
      </c>
      <c r="V64" s="162">
        <v>45</v>
      </c>
      <c r="W64" s="162">
        <v>0</v>
      </c>
      <c r="X64" s="162">
        <v>29</v>
      </c>
      <c r="Y64" s="162">
        <v>12</v>
      </c>
      <c r="Z64" s="162">
        <v>131</v>
      </c>
    </row>
    <row r="65" spans="1:26" ht="12" customHeight="1">
      <c r="A65" s="57"/>
      <c r="B65" s="54" t="s">
        <v>16</v>
      </c>
      <c r="C65" s="159">
        <v>0</v>
      </c>
      <c r="D65" s="160">
        <v>0</v>
      </c>
      <c r="E65" s="159">
        <v>0</v>
      </c>
      <c r="F65" s="159">
        <v>0</v>
      </c>
      <c r="G65" s="159">
        <v>0</v>
      </c>
      <c r="H65" s="160">
        <v>0</v>
      </c>
      <c r="I65" s="160">
        <v>0</v>
      </c>
      <c r="J65" s="160">
        <v>0</v>
      </c>
      <c r="K65" s="160">
        <v>0</v>
      </c>
      <c r="L65" s="160">
        <v>0</v>
      </c>
      <c r="M65" s="160">
        <v>0</v>
      </c>
      <c r="N65" s="57"/>
      <c r="O65" s="54" t="s">
        <v>16</v>
      </c>
      <c r="P65" s="159">
        <v>0</v>
      </c>
      <c r="Q65" s="160">
        <v>0</v>
      </c>
      <c r="R65" s="159">
        <v>0</v>
      </c>
      <c r="S65" s="159">
        <v>0</v>
      </c>
      <c r="T65" s="159">
        <v>0</v>
      </c>
      <c r="U65" s="160">
        <v>0</v>
      </c>
      <c r="V65" s="160">
        <v>0</v>
      </c>
      <c r="W65" s="160">
        <v>0</v>
      </c>
      <c r="X65" s="160">
        <v>0</v>
      </c>
      <c r="Y65" s="160">
        <v>0</v>
      </c>
      <c r="Z65" s="160">
        <v>0</v>
      </c>
    </row>
    <row r="66" spans="1:26" ht="12" customHeight="1">
      <c r="A66" s="57"/>
      <c r="B66" s="54" t="s">
        <v>15</v>
      </c>
      <c r="C66" s="159">
        <v>0</v>
      </c>
      <c r="D66" s="159">
        <v>0</v>
      </c>
      <c r="E66" s="159">
        <v>0</v>
      </c>
      <c r="F66" s="159">
        <v>0</v>
      </c>
      <c r="G66" s="159">
        <v>0</v>
      </c>
      <c r="H66" s="159">
        <v>0</v>
      </c>
      <c r="I66" s="159">
        <v>0</v>
      </c>
      <c r="J66" s="159">
        <v>0</v>
      </c>
      <c r="K66" s="159">
        <v>0</v>
      </c>
      <c r="L66" s="159">
        <v>0</v>
      </c>
      <c r="M66" s="159">
        <v>0</v>
      </c>
      <c r="N66" s="57"/>
      <c r="O66" s="54" t="s">
        <v>15</v>
      </c>
      <c r="P66" s="159">
        <v>0</v>
      </c>
      <c r="Q66" s="159">
        <v>0</v>
      </c>
      <c r="R66" s="159">
        <v>0</v>
      </c>
      <c r="S66" s="159">
        <v>0</v>
      </c>
      <c r="T66" s="159">
        <v>0</v>
      </c>
      <c r="U66" s="159">
        <v>0</v>
      </c>
      <c r="V66" s="159">
        <v>0</v>
      </c>
      <c r="W66" s="159">
        <v>0</v>
      </c>
      <c r="X66" s="159">
        <v>0</v>
      </c>
      <c r="Y66" s="159">
        <v>0</v>
      </c>
      <c r="Z66" s="159">
        <v>0</v>
      </c>
    </row>
    <row r="67" spans="1:26" ht="12" customHeight="1">
      <c r="A67" s="57"/>
      <c r="B67" s="58" t="s">
        <v>113</v>
      </c>
      <c r="C67" s="161">
        <v>0</v>
      </c>
      <c r="D67" s="162">
        <v>0</v>
      </c>
      <c r="E67" s="161">
        <v>0</v>
      </c>
      <c r="F67" s="161">
        <v>0</v>
      </c>
      <c r="G67" s="161">
        <v>0</v>
      </c>
      <c r="H67" s="162">
        <v>0</v>
      </c>
      <c r="I67" s="162">
        <v>0</v>
      </c>
      <c r="J67" s="162">
        <v>0</v>
      </c>
      <c r="K67" s="162">
        <v>0</v>
      </c>
      <c r="L67" s="162">
        <v>0</v>
      </c>
      <c r="M67" s="162">
        <v>0</v>
      </c>
      <c r="N67" s="57"/>
      <c r="O67" s="58" t="s">
        <v>113</v>
      </c>
      <c r="P67" s="161">
        <v>0</v>
      </c>
      <c r="Q67" s="162">
        <v>0</v>
      </c>
      <c r="R67" s="161">
        <v>0</v>
      </c>
      <c r="S67" s="161">
        <v>0</v>
      </c>
      <c r="T67" s="161">
        <v>0</v>
      </c>
      <c r="U67" s="162">
        <v>0</v>
      </c>
      <c r="V67" s="162">
        <v>0</v>
      </c>
      <c r="W67" s="162">
        <v>0</v>
      </c>
      <c r="X67" s="162">
        <v>0</v>
      </c>
      <c r="Y67" s="162">
        <v>0</v>
      </c>
      <c r="Z67" s="162">
        <v>0</v>
      </c>
    </row>
    <row r="68" spans="1:26" ht="12" customHeight="1">
      <c r="A68" s="57"/>
      <c r="B68" s="58" t="s">
        <v>2</v>
      </c>
      <c r="C68" s="163">
        <v>23</v>
      </c>
      <c r="D68" s="164">
        <v>0</v>
      </c>
      <c r="E68" s="163">
        <v>4</v>
      </c>
      <c r="F68" s="163">
        <v>2</v>
      </c>
      <c r="G68" s="163">
        <v>2</v>
      </c>
      <c r="H68" s="164">
        <v>1</v>
      </c>
      <c r="I68" s="164">
        <v>54</v>
      </c>
      <c r="J68" s="164">
        <v>0</v>
      </c>
      <c r="K68" s="164">
        <v>11</v>
      </c>
      <c r="L68" s="164">
        <v>11</v>
      </c>
      <c r="M68" s="164">
        <v>108</v>
      </c>
      <c r="N68" s="57"/>
      <c r="O68" s="58" t="s">
        <v>2</v>
      </c>
      <c r="P68" s="163">
        <v>19</v>
      </c>
      <c r="Q68" s="164">
        <v>0</v>
      </c>
      <c r="R68" s="163">
        <v>10</v>
      </c>
      <c r="S68" s="163">
        <v>2</v>
      </c>
      <c r="T68" s="163">
        <v>10</v>
      </c>
      <c r="U68" s="164">
        <v>4</v>
      </c>
      <c r="V68" s="164">
        <v>45</v>
      </c>
      <c r="W68" s="164">
        <v>0</v>
      </c>
      <c r="X68" s="164">
        <v>29</v>
      </c>
      <c r="Y68" s="164">
        <v>12</v>
      </c>
      <c r="Z68" s="164">
        <v>131</v>
      </c>
    </row>
    <row r="69" spans="1:26" ht="12" customHeight="1">
      <c r="A69" s="52" t="s">
        <v>29</v>
      </c>
      <c r="B69" s="54" t="s">
        <v>41</v>
      </c>
      <c r="C69" s="159">
        <v>0</v>
      </c>
      <c r="D69" s="160">
        <v>0</v>
      </c>
      <c r="E69" s="159">
        <v>0</v>
      </c>
      <c r="F69" s="159">
        <v>0</v>
      </c>
      <c r="G69" s="159">
        <v>0</v>
      </c>
      <c r="H69" s="160">
        <v>0</v>
      </c>
      <c r="I69" s="160">
        <v>0</v>
      </c>
      <c r="J69" s="160">
        <v>0</v>
      </c>
      <c r="K69" s="160">
        <v>0</v>
      </c>
      <c r="L69" s="160">
        <v>0</v>
      </c>
      <c r="M69" s="160">
        <v>0</v>
      </c>
      <c r="N69" s="52" t="s">
        <v>29</v>
      </c>
      <c r="O69" s="54" t="s">
        <v>41</v>
      </c>
      <c r="P69" s="159">
        <v>0</v>
      </c>
      <c r="Q69" s="160">
        <v>0</v>
      </c>
      <c r="R69" s="159">
        <v>0</v>
      </c>
      <c r="S69" s="159">
        <v>0</v>
      </c>
      <c r="T69" s="159">
        <v>0</v>
      </c>
      <c r="U69" s="160">
        <v>0</v>
      </c>
      <c r="V69" s="160">
        <v>0</v>
      </c>
      <c r="W69" s="160">
        <v>0</v>
      </c>
      <c r="X69" s="160">
        <v>0</v>
      </c>
      <c r="Y69" s="160">
        <v>0</v>
      </c>
      <c r="Z69" s="160">
        <v>0</v>
      </c>
    </row>
    <row r="70" spans="1:26" ht="12" customHeight="1">
      <c r="A70" s="57"/>
      <c r="B70" s="54" t="s">
        <v>40</v>
      </c>
      <c r="C70" s="159">
        <v>0</v>
      </c>
      <c r="D70" s="160">
        <v>0</v>
      </c>
      <c r="E70" s="159">
        <v>0</v>
      </c>
      <c r="F70" s="159">
        <v>0</v>
      </c>
      <c r="G70" s="159">
        <v>0</v>
      </c>
      <c r="H70" s="160">
        <v>0</v>
      </c>
      <c r="I70" s="160">
        <v>1</v>
      </c>
      <c r="J70" s="160">
        <v>0</v>
      </c>
      <c r="K70" s="160">
        <v>0</v>
      </c>
      <c r="L70" s="160">
        <v>0</v>
      </c>
      <c r="M70" s="160">
        <v>1</v>
      </c>
      <c r="N70" s="57"/>
      <c r="O70" s="54" t="s">
        <v>40</v>
      </c>
      <c r="P70" s="159">
        <v>0</v>
      </c>
      <c r="Q70" s="160">
        <v>0</v>
      </c>
      <c r="R70" s="159">
        <v>0</v>
      </c>
      <c r="S70" s="159">
        <v>0</v>
      </c>
      <c r="T70" s="159">
        <v>0</v>
      </c>
      <c r="U70" s="160">
        <v>0</v>
      </c>
      <c r="V70" s="160">
        <v>0</v>
      </c>
      <c r="W70" s="160">
        <v>0</v>
      </c>
      <c r="X70" s="160">
        <v>0</v>
      </c>
      <c r="Y70" s="160">
        <v>0</v>
      </c>
      <c r="Z70" s="160">
        <v>0</v>
      </c>
    </row>
    <row r="71" spans="1:26" ht="12" customHeight="1">
      <c r="A71" s="57"/>
      <c r="B71" s="54" t="s">
        <v>39</v>
      </c>
      <c r="C71" s="159">
        <v>0</v>
      </c>
      <c r="D71" s="160">
        <v>0</v>
      </c>
      <c r="E71" s="159">
        <v>0</v>
      </c>
      <c r="F71" s="159">
        <v>0</v>
      </c>
      <c r="G71" s="159">
        <v>0</v>
      </c>
      <c r="H71" s="160">
        <v>0</v>
      </c>
      <c r="I71" s="160">
        <v>0</v>
      </c>
      <c r="J71" s="160">
        <v>0</v>
      </c>
      <c r="K71" s="160">
        <v>0</v>
      </c>
      <c r="L71" s="160">
        <v>0</v>
      </c>
      <c r="M71" s="160">
        <v>0</v>
      </c>
      <c r="N71" s="57"/>
      <c r="O71" s="54" t="s">
        <v>39</v>
      </c>
      <c r="P71" s="159">
        <v>0</v>
      </c>
      <c r="Q71" s="160">
        <v>0</v>
      </c>
      <c r="R71" s="159">
        <v>0</v>
      </c>
      <c r="S71" s="159">
        <v>0</v>
      </c>
      <c r="T71" s="159">
        <v>0</v>
      </c>
      <c r="U71" s="160">
        <v>0</v>
      </c>
      <c r="V71" s="160">
        <v>0</v>
      </c>
      <c r="W71" s="160">
        <v>0</v>
      </c>
      <c r="X71" s="160">
        <v>0</v>
      </c>
      <c r="Y71" s="160">
        <v>0</v>
      </c>
      <c r="Z71" s="160">
        <v>0</v>
      </c>
    </row>
    <row r="72" spans="1:26" ht="12" customHeight="1">
      <c r="A72" s="57"/>
      <c r="B72" s="54" t="s">
        <v>38</v>
      </c>
      <c r="C72" s="159">
        <v>0</v>
      </c>
      <c r="D72" s="160">
        <v>0</v>
      </c>
      <c r="E72" s="159">
        <v>1</v>
      </c>
      <c r="F72" s="159">
        <v>0</v>
      </c>
      <c r="G72" s="159">
        <v>0</v>
      </c>
      <c r="H72" s="160">
        <v>0</v>
      </c>
      <c r="I72" s="160">
        <v>1</v>
      </c>
      <c r="J72" s="160">
        <v>0</v>
      </c>
      <c r="K72" s="160">
        <v>0</v>
      </c>
      <c r="L72" s="160">
        <v>0</v>
      </c>
      <c r="M72" s="160">
        <v>2</v>
      </c>
      <c r="N72" s="57"/>
      <c r="O72" s="54" t="s">
        <v>38</v>
      </c>
      <c r="P72" s="159">
        <v>0</v>
      </c>
      <c r="Q72" s="160">
        <v>0</v>
      </c>
      <c r="R72" s="159">
        <v>0</v>
      </c>
      <c r="S72" s="159">
        <v>0</v>
      </c>
      <c r="T72" s="159">
        <v>0</v>
      </c>
      <c r="U72" s="160">
        <v>0</v>
      </c>
      <c r="V72" s="160">
        <v>0</v>
      </c>
      <c r="W72" s="160">
        <v>0</v>
      </c>
      <c r="X72" s="160">
        <v>0</v>
      </c>
      <c r="Y72" s="160">
        <v>0</v>
      </c>
      <c r="Z72" s="160">
        <v>0</v>
      </c>
    </row>
    <row r="73" spans="1:26" ht="12" customHeight="1">
      <c r="A73" s="57"/>
      <c r="B73" s="54" t="s">
        <v>37</v>
      </c>
      <c r="C73" s="159">
        <v>0</v>
      </c>
      <c r="D73" s="159">
        <v>0</v>
      </c>
      <c r="E73" s="159">
        <v>0</v>
      </c>
      <c r="F73" s="159">
        <v>0</v>
      </c>
      <c r="G73" s="159">
        <v>0</v>
      </c>
      <c r="H73" s="159">
        <v>0</v>
      </c>
      <c r="I73" s="159">
        <v>0</v>
      </c>
      <c r="J73" s="159">
        <v>0</v>
      </c>
      <c r="K73" s="159">
        <v>1</v>
      </c>
      <c r="L73" s="159">
        <v>0</v>
      </c>
      <c r="M73" s="159">
        <v>1</v>
      </c>
      <c r="N73" s="57"/>
      <c r="O73" s="54" t="s">
        <v>37</v>
      </c>
      <c r="P73" s="159">
        <v>0</v>
      </c>
      <c r="Q73" s="159">
        <v>0</v>
      </c>
      <c r="R73" s="159">
        <v>0</v>
      </c>
      <c r="S73" s="159">
        <v>0</v>
      </c>
      <c r="T73" s="159">
        <v>0</v>
      </c>
      <c r="U73" s="159">
        <v>0</v>
      </c>
      <c r="V73" s="159">
        <v>0</v>
      </c>
      <c r="W73" s="159">
        <v>0</v>
      </c>
      <c r="X73" s="159">
        <v>0</v>
      </c>
      <c r="Y73" s="159">
        <v>0</v>
      </c>
      <c r="Z73" s="159">
        <v>0</v>
      </c>
    </row>
    <row r="74" spans="1:26" ht="12" customHeight="1">
      <c r="A74" s="57"/>
      <c r="B74" s="58" t="s">
        <v>112</v>
      </c>
      <c r="C74" s="161">
        <v>0</v>
      </c>
      <c r="D74" s="161">
        <v>0</v>
      </c>
      <c r="E74" s="161">
        <v>1</v>
      </c>
      <c r="F74" s="161">
        <v>0</v>
      </c>
      <c r="G74" s="161">
        <v>0</v>
      </c>
      <c r="H74" s="161">
        <v>0</v>
      </c>
      <c r="I74" s="161">
        <v>2</v>
      </c>
      <c r="J74" s="161">
        <v>0</v>
      </c>
      <c r="K74" s="161">
        <v>1</v>
      </c>
      <c r="L74" s="161">
        <v>0</v>
      </c>
      <c r="M74" s="161">
        <v>4</v>
      </c>
      <c r="N74" s="57"/>
      <c r="O74" s="58" t="s">
        <v>112</v>
      </c>
      <c r="P74" s="161">
        <v>0</v>
      </c>
      <c r="Q74" s="162">
        <v>0</v>
      </c>
      <c r="R74" s="161">
        <v>0</v>
      </c>
      <c r="S74" s="161">
        <v>0</v>
      </c>
      <c r="T74" s="161">
        <v>0</v>
      </c>
      <c r="U74" s="162">
        <v>0</v>
      </c>
      <c r="V74" s="162">
        <v>0</v>
      </c>
      <c r="W74" s="162">
        <v>0</v>
      </c>
      <c r="X74" s="162">
        <v>0</v>
      </c>
      <c r="Y74" s="162">
        <v>0</v>
      </c>
      <c r="Z74" s="162">
        <v>0</v>
      </c>
    </row>
    <row r="75" spans="1:26" ht="12" customHeight="1">
      <c r="A75" s="57"/>
      <c r="B75" s="54" t="s">
        <v>16</v>
      </c>
      <c r="C75" s="159">
        <v>7</v>
      </c>
      <c r="D75" s="160">
        <v>0</v>
      </c>
      <c r="E75" s="159">
        <v>0</v>
      </c>
      <c r="F75" s="159">
        <v>0</v>
      </c>
      <c r="G75" s="159">
        <v>0</v>
      </c>
      <c r="H75" s="160">
        <v>0</v>
      </c>
      <c r="I75" s="160">
        <v>0</v>
      </c>
      <c r="J75" s="160">
        <v>0</v>
      </c>
      <c r="K75" s="160">
        <v>1</v>
      </c>
      <c r="L75" s="160">
        <v>0</v>
      </c>
      <c r="M75" s="160">
        <v>8</v>
      </c>
      <c r="N75" s="57"/>
      <c r="O75" s="54" t="s">
        <v>16</v>
      </c>
      <c r="P75" s="159">
        <v>0</v>
      </c>
      <c r="Q75" s="160">
        <v>0</v>
      </c>
      <c r="R75" s="159">
        <v>0</v>
      </c>
      <c r="S75" s="159">
        <v>0</v>
      </c>
      <c r="T75" s="159">
        <v>0</v>
      </c>
      <c r="U75" s="160">
        <v>0</v>
      </c>
      <c r="V75" s="160">
        <v>0</v>
      </c>
      <c r="W75" s="160">
        <v>0</v>
      </c>
      <c r="X75" s="160">
        <v>0</v>
      </c>
      <c r="Y75" s="160">
        <v>0</v>
      </c>
      <c r="Z75" s="160">
        <v>0</v>
      </c>
    </row>
    <row r="76" spans="1:26" ht="12" customHeight="1">
      <c r="A76" s="57"/>
      <c r="B76" s="54" t="s">
        <v>15</v>
      </c>
      <c r="C76" s="159">
        <v>5</v>
      </c>
      <c r="D76" s="159">
        <v>0</v>
      </c>
      <c r="E76" s="159">
        <v>0</v>
      </c>
      <c r="F76" s="159">
        <v>0</v>
      </c>
      <c r="G76" s="159">
        <v>0</v>
      </c>
      <c r="H76" s="159">
        <v>1</v>
      </c>
      <c r="I76" s="159">
        <v>1</v>
      </c>
      <c r="J76" s="159">
        <v>0</v>
      </c>
      <c r="K76" s="159">
        <v>3</v>
      </c>
      <c r="L76" s="159">
        <v>0</v>
      </c>
      <c r="M76" s="159">
        <v>10</v>
      </c>
      <c r="N76" s="57"/>
      <c r="O76" s="54" t="s">
        <v>15</v>
      </c>
      <c r="P76" s="159">
        <v>1</v>
      </c>
      <c r="Q76" s="159">
        <v>0</v>
      </c>
      <c r="R76" s="159">
        <v>0</v>
      </c>
      <c r="S76" s="159">
        <v>0</v>
      </c>
      <c r="T76" s="159">
        <v>0</v>
      </c>
      <c r="U76" s="159">
        <v>0</v>
      </c>
      <c r="V76" s="159">
        <v>0</v>
      </c>
      <c r="W76" s="159">
        <v>0</v>
      </c>
      <c r="X76" s="159">
        <v>2</v>
      </c>
      <c r="Y76" s="159">
        <v>0</v>
      </c>
      <c r="Z76" s="159">
        <v>3</v>
      </c>
    </row>
    <row r="77" spans="1:26" ht="12" customHeight="1">
      <c r="A77" s="57"/>
      <c r="B77" s="58" t="s">
        <v>113</v>
      </c>
      <c r="C77" s="161">
        <v>12</v>
      </c>
      <c r="D77" s="162">
        <v>0</v>
      </c>
      <c r="E77" s="161">
        <v>0</v>
      </c>
      <c r="F77" s="161">
        <v>0</v>
      </c>
      <c r="G77" s="161">
        <v>0</v>
      </c>
      <c r="H77" s="162">
        <v>1</v>
      </c>
      <c r="I77" s="162">
        <v>1</v>
      </c>
      <c r="J77" s="162">
        <v>0</v>
      </c>
      <c r="K77" s="162">
        <v>4</v>
      </c>
      <c r="L77" s="162">
        <v>0</v>
      </c>
      <c r="M77" s="162">
        <v>18</v>
      </c>
      <c r="N77" s="57"/>
      <c r="O77" s="58" t="s">
        <v>113</v>
      </c>
      <c r="P77" s="161">
        <v>1</v>
      </c>
      <c r="Q77" s="162">
        <v>0</v>
      </c>
      <c r="R77" s="161">
        <v>0</v>
      </c>
      <c r="S77" s="161">
        <v>0</v>
      </c>
      <c r="T77" s="161">
        <v>0</v>
      </c>
      <c r="U77" s="162">
        <v>0</v>
      </c>
      <c r="V77" s="162">
        <v>0</v>
      </c>
      <c r="W77" s="162">
        <v>0</v>
      </c>
      <c r="X77" s="162">
        <v>2</v>
      </c>
      <c r="Y77" s="162">
        <v>0</v>
      </c>
      <c r="Z77" s="162">
        <v>3</v>
      </c>
    </row>
    <row r="78" spans="1:26" ht="12" customHeight="1">
      <c r="A78" s="52" t="s">
        <v>28</v>
      </c>
      <c r="B78" s="58" t="s">
        <v>2</v>
      </c>
      <c r="C78" s="163">
        <v>12</v>
      </c>
      <c r="D78" s="164">
        <v>0</v>
      </c>
      <c r="E78" s="163">
        <v>1</v>
      </c>
      <c r="F78" s="163">
        <v>0</v>
      </c>
      <c r="G78" s="163">
        <v>0</v>
      </c>
      <c r="H78" s="164">
        <v>1</v>
      </c>
      <c r="I78" s="164">
        <v>3</v>
      </c>
      <c r="J78" s="164">
        <v>0</v>
      </c>
      <c r="K78" s="164">
        <v>5</v>
      </c>
      <c r="L78" s="164">
        <v>0</v>
      </c>
      <c r="M78" s="164">
        <v>22</v>
      </c>
      <c r="N78" s="52" t="s">
        <v>28</v>
      </c>
      <c r="O78" s="58" t="s">
        <v>2</v>
      </c>
      <c r="P78" s="163">
        <v>1</v>
      </c>
      <c r="Q78" s="164">
        <v>0</v>
      </c>
      <c r="R78" s="163">
        <v>0</v>
      </c>
      <c r="S78" s="163">
        <v>0</v>
      </c>
      <c r="T78" s="163">
        <v>0</v>
      </c>
      <c r="U78" s="164">
        <v>0</v>
      </c>
      <c r="V78" s="164">
        <v>0</v>
      </c>
      <c r="W78" s="164">
        <v>0</v>
      </c>
      <c r="X78" s="164">
        <v>2</v>
      </c>
      <c r="Y78" s="164">
        <v>0</v>
      </c>
      <c r="Z78" s="164">
        <v>3</v>
      </c>
    </row>
    <row r="79" spans="1:26" ht="12" customHeight="1">
      <c r="A79" s="52"/>
      <c r="B79" s="54" t="s">
        <v>41</v>
      </c>
      <c r="C79" s="159">
        <v>0</v>
      </c>
      <c r="D79" s="160">
        <v>0</v>
      </c>
      <c r="E79" s="159">
        <v>0</v>
      </c>
      <c r="F79" s="159">
        <v>0</v>
      </c>
      <c r="G79" s="159">
        <v>0</v>
      </c>
      <c r="H79" s="160">
        <v>0</v>
      </c>
      <c r="I79" s="160">
        <v>0</v>
      </c>
      <c r="J79" s="160">
        <v>0</v>
      </c>
      <c r="K79" s="160">
        <v>0</v>
      </c>
      <c r="L79" s="160">
        <v>0</v>
      </c>
      <c r="M79" s="160">
        <v>0</v>
      </c>
      <c r="N79" s="52"/>
      <c r="O79" s="54" t="s">
        <v>41</v>
      </c>
      <c r="P79" s="159">
        <v>0</v>
      </c>
      <c r="Q79" s="160">
        <v>0</v>
      </c>
      <c r="R79" s="159">
        <v>0</v>
      </c>
      <c r="S79" s="159">
        <v>0</v>
      </c>
      <c r="T79" s="159">
        <v>0</v>
      </c>
      <c r="U79" s="160">
        <v>0</v>
      </c>
      <c r="V79" s="160">
        <v>0</v>
      </c>
      <c r="W79" s="160">
        <v>0</v>
      </c>
      <c r="X79" s="160">
        <v>0</v>
      </c>
      <c r="Y79" s="160">
        <v>0</v>
      </c>
      <c r="Z79" s="160">
        <v>0</v>
      </c>
    </row>
    <row r="80" spans="1:26" ht="12" customHeight="1">
      <c r="A80" s="57"/>
      <c r="B80" s="54" t="s">
        <v>40</v>
      </c>
      <c r="C80" s="159">
        <v>0</v>
      </c>
      <c r="D80" s="160">
        <v>0</v>
      </c>
      <c r="E80" s="159">
        <v>0</v>
      </c>
      <c r="F80" s="159">
        <v>0</v>
      </c>
      <c r="G80" s="159">
        <v>0</v>
      </c>
      <c r="H80" s="160">
        <v>0</v>
      </c>
      <c r="I80" s="160">
        <v>0</v>
      </c>
      <c r="J80" s="160">
        <v>0</v>
      </c>
      <c r="K80" s="160">
        <v>0</v>
      </c>
      <c r="L80" s="160">
        <v>1</v>
      </c>
      <c r="M80" s="160">
        <v>1</v>
      </c>
      <c r="N80" s="57"/>
      <c r="O80" s="54" t="s">
        <v>40</v>
      </c>
      <c r="P80" s="159">
        <v>1</v>
      </c>
      <c r="Q80" s="160">
        <v>0</v>
      </c>
      <c r="R80" s="159">
        <v>0</v>
      </c>
      <c r="S80" s="159">
        <v>0</v>
      </c>
      <c r="T80" s="159">
        <v>0</v>
      </c>
      <c r="U80" s="160">
        <v>0</v>
      </c>
      <c r="V80" s="160">
        <v>0</v>
      </c>
      <c r="W80" s="160">
        <v>0</v>
      </c>
      <c r="X80" s="160">
        <v>2</v>
      </c>
      <c r="Y80" s="160">
        <v>0</v>
      </c>
      <c r="Z80" s="160">
        <v>3</v>
      </c>
    </row>
    <row r="81" spans="1:26" ht="12" customHeight="1">
      <c r="A81" s="57"/>
      <c r="B81" s="54" t="s">
        <v>39</v>
      </c>
      <c r="C81" s="159">
        <v>0</v>
      </c>
      <c r="D81" s="160">
        <v>0</v>
      </c>
      <c r="E81" s="159">
        <v>1</v>
      </c>
      <c r="F81" s="159">
        <v>0</v>
      </c>
      <c r="G81" s="159">
        <v>2</v>
      </c>
      <c r="H81" s="160">
        <v>0</v>
      </c>
      <c r="I81" s="160">
        <v>2</v>
      </c>
      <c r="J81" s="160">
        <v>0</v>
      </c>
      <c r="K81" s="160">
        <v>2</v>
      </c>
      <c r="L81" s="160">
        <v>0</v>
      </c>
      <c r="M81" s="160">
        <v>7</v>
      </c>
      <c r="N81" s="57"/>
      <c r="O81" s="54" t="s">
        <v>39</v>
      </c>
      <c r="P81" s="159">
        <v>0</v>
      </c>
      <c r="Q81" s="160">
        <v>0</v>
      </c>
      <c r="R81" s="159">
        <v>0</v>
      </c>
      <c r="S81" s="159">
        <v>0</v>
      </c>
      <c r="T81" s="159">
        <v>0</v>
      </c>
      <c r="U81" s="160">
        <v>0</v>
      </c>
      <c r="V81" s="160">
        <v>0</v>
      </c>
      <c r="W81" s="160">
        <v>0</v>
      </c>
      <c r="X81" s="160">
        <v>1</v>
      </c>
      <c r="Y81" s="160">
        <v>0</v>
      </c>
      <c r="Z81" s="160">
        <v>1</v>
      </c>
    </row>
    <row r="82" spans="1:26" ht="12" customHeight="1">
      <c r="A82" s="57"/>
      <c r="B82" s="54" t="s">
        <v>38</v>
      </c>
      <c r="C82" s="159">
        <v>0</v>
      </c>
      <c r="D82" s="160">
        <v>0</v>
      </c>
      <c r="E82" s="159">
        <v>0</v>
      </c>
      <c r="F82" s="159">
        <v>0</v>
      </c>
      <c r="G82" s="159">
        <v>0</v>
      </c>
      <c r="H82" s="160">
        <v>0</v>
      </c>
      <c r="I82" s="160">
        <v>0</v>
      </c>
      <c r="J82" s="160">
        <v>0</v>
      </c>
      <c r="K82" s="160">
        <v>2</v>
      </c>
      <c r="L82" s="160">
        <v>0</v>
      </c>
      <c r="M82" s="160">
        <v>2</v>
      </c>
      <c r="N82" s="57"/>
      <c r="O82" s="54" t="s">
        <v>38</v>
      </c>
      <c r="P82" s="159">
        <v>1</v>
      </c>
      <c r="Q82" s="160">
        <v>0</v>
      </c>
      <c r="R82" s="159">
        <v>0</v>
      </c>
      <c r="S82" s="159">
        <v>0</v>
      </c>
      <c r="T82" s="159">
        <v>0</v>
      </c>
      <c r="U82" s="160">
        <v>0</v>
      </c>
      <c r="V82" s="160">
        <v>0</v>
      </c>
      <c r="W82" s="160">
        <v>0</v>
      </c>
      <c r="X82" s="160">
        <v>4</v>
      </c>
      <c r="Y82" s="160">
        <v>1</v>
      </c>
      <c r="Z82" s="160">
        <v>6</v>
      </c>
    </row>
    <row r="83" spans="1:26" ht="12" customHeight="1">
      <c r="A83" s="57"/>
      <c r="B83" s="54" t="s">
        <v>37</v>
      </c>
      <c r="C83" s="159">
        <v>0</v>
      </c>
      <c r="D83" s="159">
        <v>0</v>
      </c>
      <c r="E83" s="159">
        <v>0</v>
      </c>
      <c r="F83" s="159">
        <v>0</v>
      </c>
      <c r="G83" s="159">
        <v>0</v>
      </c>
      <c r="H83" s="159">
        <v>0</v>
      </c>
      <c r="I83" s="159">
        <v>1</v>
      </c>
      <c r="J83" s="159">
        <v>0</v>
      </c>
      <c r="K83" s="159">
        <v>1</v>
      </c>
      <c r="L83" s="159">
        <v>0</v>
      </c>
      <c r="M83" s="159">
        <v>2</v>
      </c>
      <c r="N83" s="57"/>
      <c r="O83" s="54" t="s">
        <v>37</v>
      </c>
      <c r="P83" s="159">
        <v>0</v>
      </c>
      <c r="Q83" s="159">
        <v>0</v>
      </c>
      <c r="R83" s="159">
        <v>1</v>
      </c>
      <c r="S83" s="159">
        <v>0</v>
      </c>
      <c r="T83" s="159">
        <v>0</v>
      </c>
      <c r="U83" s="159">
        <v>0</v>
      </c>
      <c r="V83" s="159">
        <v>0</v>
      </c>
      <c r="W83" s="159">
        <v>0</v>
      </c>
      <c r="X83" s="159">
        <v>0</v>
      </c>
      <c r="Y83" s="159">
        <v>0</v>
      </c>
      <c r="Z83" s="159">
        <v>1</v>
      </c>
    </row>
    <row r="84" spans="1:26" ht="12" customHeight="1">
      <c r="A84" s="57"/>
      <c r="B84" s="58" t="s">
        <v>112</v>
      </c>
      <c r="C84" s="161">
        <v>0</v>
      </c>
      <c r="D84" s="162">
        <v>0</v>
      </c>
      <c r="E84" s="161">
        <v>1</v>
      </c>
      <c r="F84" s="161">
        <v>0</v>
      </c>
      <c r="G84" s="161">
        <v>2</v>
      </c>
      <c r="H84" s="162">
        <v>0</v>
      </c>
      <c r="I84" s="162">
        <v>3</v>
      </c>
      <c r="J84" s="162">
        <v>0</v>
      </c>
      <c r="K84" s="162">
        <v>5</v>
      </c>
      <c r="L84" s="162">
        <v>1</v>
      </c>
      <c r="M84" s="162">
        <v>12</v>
      </c>
      <c r="N84" s="57"/>
      <c r="O84" s="58" t="s">
        <v>112</v>
      </c>
      <c r="P84" s="161">
        <v>2</v>
      </c>
      <c r="Q84" s="162">
        <v>0</v>
      </c>
      <c r="R84" s="161">
        <v>1</v>
      </c>
      <c r="S84" s="161">
        <v>0</v>
      </c>
      <c r="T84" s="161">
        <v>0</v>
      </c>
      <c r="U84" s="162">
        <v>0</v>
      </c>
      <c r="V84" s="162">
        <v>0</v>
      </c>
      <c r="W84" s="162">
        <v>0</v>
      </c>
      <c r="X84" s="162">
        <v>7</v>
      </c>
      <c r="Y84" s="162">
        <v>1</v>
      </c>
      <c r="Z84" s="162">
        <v>11</v>
      </c>
    </row>
    <row r="85" spans="1:26" ht="12" customHeight="1">
      <c r="A85" s="57"/>
      <c r="B85" s="54" t="s">
        <v>16</v>
      </c>
      <c r="C85" s="159">
        <v>1</v>
      </c>
      <c r="D85" s="160">
        <v>0</v>
      </c>
      <c r="E85" s="159">
        <v>0</v>
      </c>
      <c r="F85" s="159">
        <v>0</v>
      </c>
      <c r="G85" s="159">
        <v>1</v>
      </c>
      <c r="H85" s="160">
        <v>0</v>
      </c>
      <c r="I85" s="160">
        <v>0</v>
      </c>
      <c r="J85" s="160">
        <v>0</v>
      </c>
      <c r="K85" s="160">
        <v>2</v>
      </c>
      <c r="L85" s="160">
        <v>0</v>
      </c>
      <c r="M85" s="160">
        <v>4</v>
      </c>
      <c r="N85" s="57"/>
      <c r="O85" s="54" t="s">
        <v>16</v>
      </c>
      <c r="P85" s="159">
        <v>2</v>
      </c>
      <c r="Q85" s="160">
        <v>0</v>
      </c>
      <c r="R85" s="159">
        <v>0</v>
      </c>
      <c r="S85" s="159">
        <v>0</v>
      </c>
      <c r="T85" s="159">
        <v>0</v>
      </c>
      <c r="U85" s="160">
        <v>0</v>
      </c>
      <c r="V85" s="160">
        <v>0</v>
      </c>
      <c r="W85" s="160">
        <v>0</v>
      </c>
      <c r="X85" s="160">
        <v>6</v>
      </c>
      <c r="Y85" s="160">
        <v>0</v>
      </c>
      <c r="Z85" s="160">
        <v>8</v>
      </c>
    </row>
    <row r="86" spans="1:26" ht="12" customHeight="1">
      <c r="A86" s="57"/>
      <c r="B86" s="54" t="s">
        <v>15</v>
      </c>
      <c r="C86" s="159">
        <v>3</v>
      </c>
      <c r="D86" s="159">
        <v>0</v>
      </c>
      <c r="E86" s="159">
        <v>0</v>
      </c>
      <c r="F86" s="159">
        <v>0</v>
      </c>
      <c r="G86" s="159">
        <v>0</v>
      </c>
      <c r="H86" s="159">
        <v>0</v>
      </c>
      <c r="I86" s="159">
        <v>0</v>
      </c>
      <c r="J86" s="159">
        <v>0</v>
      </c>
      <c r="K86" s="159">
        <v>1</v>
      </c>
      <c r="L86" s="159">
        <v>1</v>
      </c>
      <c r="M86" s="159">
        <v>5</v>
      </c>
      <c r="N86" s="57"/>
      <c r="O86" s="54" t="s">
        <v>15</v>
      </c>
      <c r="P86" s="159">
        <v>8</v>
      </c>
      <c r="Q86" s="159">
        <v>0</v>
      </c>
      <c r="R86" s="159">
        <v>0</v>
      </c>
      <c r="S86" s="159">
        <v>0</v>
      </c>
      <c r="T86" s="159">
        <v>0</v>
      </c>
      <c r="U86" s="159">
        <v>0</v>
      </c>
      <c r="V86" s="159">
        <v>0</v>
      </c>
      <c r="W86" s="159">
        <v>0</v>
      </c>
      <c r="X86" s="159">
        <v>4</v>
      </c>
      <c r="Y86" s="159">
        <v>5</v>
      </c>
      <c r="Z86" s="159">
        <v>17</v>
      </c>
    </row>
    <row r="87" spans="1:26" ht="12" customHeight="1">
      <c r="A87" s="57"/>
      <c r="B87" s="58" t="s">
        <v>113</v>
      </c>
      <c r="C87" s="161">
        <v>4</v>
      </c>
      <c r="D87" s="162">
        <v>0</v>
      </c>
      <c r="E87" s="161">
        <v>0</v>
      </c>
      <c r="F87" s="161">
        <v>0</v>
      </c>
      <c r="G87" s="161">
        <v>1</v>
      </c>
      <c r="H87" s="162">
        <v>0</v>
      </c>
      <c r="I87" s="162">
        <v>0</v>
      </c>
      <c r="J87" s="162">
        <v>0</v>
      </c>
      <c r="K87" s="162">
        <v>3</v>
      </c>
      <c r="L87" s="162">
        <v>1</v>
      </c>
      <c r="M87" s="162">
        <v>9</v>
      </c>
      <c r="N87" s="57"/>
      <c r="O87" s="58" t="s">
        <v>113</v>
      </c>
      <c r="P87" s="161">
        <v>10</v>
      </c>
      <c r="Q87" s="162">
        <v>0</v>
      </c>
      <c r="R87" s="161">
        <v>0</v>
      </c>
      <c r="S87" s="161">
        <v>0</v>
      </c>
      <c r="T87" s="161">
        <v>0</v>
      </c>
      <c r="U87" s="162">
        <v>0</v>
      </c>
      <c r="V87" s="162">
        <v>0</v>
      </c>
      <c r="W87" s="162">
        <v>0</v>
      </c>
      <c r="X87" s="162">
        <v>10</v>
      </c>
      <c r="Y87" s="162">
        <v>5</v>
      </c>
      <c r="Z87" s="162">
        <v>25</v>
      </c>
    </row>
    <row r="88" spans="1:26" ht="12" customHeight="1">
      <c r="A88" s="57"/>
      <c r="B88" s="58" t="s">
        <v>2</v>
      </c>
      <c r="C88" s="163">
        <v>4</v>
      </c>
      <c r="D88" s="164">
        <v>0</v>
      </c>
      <c r="E88" s="163">
        <v>1</v>
      </c>
      <c r="F88" s="163">
        <v>0</v>
      </c>
      <c r="G88" s="163">
        <v>3</v>
      </c>
      <c r="H88" s="164">
        <v>0</v>
      </c>
      <c r="I88" s="164">
        <v>3</v>
      </c>
      <c r="J88" s="164">
        <v>0</v>
      </c>
      <c r="K88" s="164">
        <v>8</v>
      </c>
      <c r="L88" s="164">
        <v>2</v>
      </c>
      <c r="M88" s="164">
        <v>21</v>
      </c>
      <c r="N88" s="57"/>
      <c r="O88" s="58" t="s">
        <v>2</v>
      </c>
      <c r="P88" s="163">
        <v>12</v>
      </c>
      <c r="Q88" s="164">
        <v>0</v>
      </c>
      <c r="R88" s="163">
        <v>1</v>
      </c>
      <c r="S88" s="163">
        <v>0</v>
      </c>
      <c r="T88" s="163">
        <v>0</v>
      </c>
      <c r="U88" s="164">
        <v>0</v>
      </c>
      <c r="V88" s="164">
        <v>0</v>
      </c>
      <c r="W88" s="164">
        <v>0</v>
      </c>
      <c r="X88" s="164">
        <v>17</v>
      </c>
      <c r="Y88" s="164">
        <v>6</v>
      </c>
      <c r="Z88" s="164">
        <v>36</v>
      </c>
    </row>
    <row r="89" spans="1:26" ht="12" customHeight="1">
      <c r="A89" s="22" t="s">
        <v>156</v>
      </c>
      <c r="B89" s="58"/>
      <c r="C89" s="58"/>
      <c r="D89" s="58"/>
      <c r="E89" s="58"/>
      <c r="F89" s="58"/>
      <c r="G89" s="58"/>
      <c r="H89" s="58"/>
      <c r="I89" s="58"/>
      <c r="J89" s="58"/>
      <c r="K89" s="58"/>
      <c r="L89" s="58"/>
      <c r="M89" s="58"/>
      <c r="N89" s="22" t="s">
        <v>156</v>
      </c>
      <c r="O89" s="58"/>
      <c r="P89" s="58"/>
      <c r="Q89" s="58"/>
      <c r="R89" s="58"/>
      <c r="S89" s="58"/>
      <c r="T89" s="58"/>
      <c r="U89" s="58"/>
      <c r="V89" s="58"/>
      <c r="W89" s="58"/>
      <c r="X89" s="58"/>
      <c r="Y89" s="58"/>
      <c r="Z89" s="58"/>
    </row>
    <row r="90" spans="1:26" ht="12" customHeight="1">
      <c r="A90" s="22"/>
      <c r="B90" s="58"/>
      <c r="C90" s="58"/>
      <c r="D90" s="58"/>
      <c r="E90" s="58"/>
      <c r="F90" s="58"/>
      <c r="G90" s="58"/>
      <c r="H90" s="58"/>
      <c r="I90" s="58"/>
      <c r="J90" s="58"/>
      <c r="K90" s="58"/>
      <c r="L90" s="58"/>
      <c r="M90" s="58"/>
      <c r="N90" s="22"/>
      <c r="O90" s="58"/>
      <c r="P90" s="58"/>
      <c r="Q90" s="58"/>
      <c r="R90" s="58"/>
      <c r="S90" s="58"/>
      <c r="T90" s="58"/>
      <c r="U90" s="58"/>
      <c r="V90" s="58"/>
      <c r="W90" s="58"/>
      <c r="X90" s="58"/>
      <c r="Y90" s="58"/>
      <c r="Z90" s="58"/>
    </row>
    <row r="91" spans="1:26" ht="12" customHeight="1">
      <c r="A91" s="21"/>
      <c r="B91" s="21"/>
      <c r="C91" s="191" t="s">
        <v>18</v>
      </c>
      <c r="D91" s="191"/>
      <c r="E91" s="191"/>
      <c r="F91" s="191"/>
      <c r="G91" s="191"/>
      <c r="H91" s="191"/>
      <c r="I91" s="191"/>
      <c r="J91" s="191"/>
      <c r="K91" s="191"/>
      <c r="L91" s="191"/>
      <c r="M91" s="191"/>
      <c r="N91" s="21"/>
      <c r="O91" s="21"/>
      <c r="P91" s="83"/>
      <c r="Q91" s="191" t="s">
        <v>48</v>
      </c>
      <c r="R91" s="191"/>
      <c r="S91" s="191"/>
      <c r="T91" s="191"/>
      <c r="U91" s="191"/>
      <c r="V91" s="191"/>
      <c r="W91" s="191"/>
      <c r="X91" s="191"/>
      <c r="Y91" s="191"/>
      <c r="Z91" s="191"/>
    </row>
    <row r="92" spans="1:26" ht="38.25" customHeight="1">
      <c r="A92" s="52" t="s">
        <v>36</v>
      </c>
      <c r="B92" s="52" t="s">
        <v>49</v>
      </c>
      <c r="C92" s="53" t="s">
        <v>12</v>
      </c>
      <c r="D92" s="53" t="s">
        <v>11</v>
      </c>
      <c r="E92" s="53" t="s">
        <v>108</v>
      </c>
      <c r="F92" s="53" t="s">
        <v>9</v>
      </c>
      <c r="G92" s="53" t="s">
        <v>8</v>
      </c>
      <c r="H92" s="53" t="s">
        <v>7</v>
      </c>
      <c r="I92" s="53" t="s">
        <v>109</v>
      </c>
      <c r="J92" s="53" t="s">
        <v>5</v>
      </c>
      <c r="K92" s="53" t="s">
        <v>110</v>
      </c>
      <c r="L92" s="53" t="s">
        <v>3</v>
      </c>
      <c r="M92" s="53" t="s">
        <v>111</v>
      </c>
      <c r="N92" s="77" t="s">
        <v>36</v>
      </c>
      <c r="O92" s="77" t="s">
        <v>49</v>
      </c>
      <c r="P92" s="53" t="s">
        <v>12</v>
      </c>
      <c r="Q92" s="53" t="s">
        <v>11</v>
      </c>
      <c r="R92" s="53" t="s">
        <v>108</v>
      </c>
      <c r="S92" s="53" t="s">
        <v>9</v>
      </c>
      <c r="T92" s="53" t="s">
        <v>8</v>
      </c>
      <c r="U92" s="53" t="s">
        <v>7</v>
      </c>
      <c r="V92" s="53" t="s">
        <v>109</v>
      </c>
      <c r="W92" s="53" t="s">
        <v>5</v>
      </c>
      <c r="X92" s="53" t="s">
        <v>110</v>
      </c>
      <c r="Y92" s="53" t="s">
        <v>3</v>
      </c>
      <c r="Z92" s="53" t="s">
        <v>107</v>
      </c>
    </row>
    <row r="93" spans="1:26" ht="12" customHeight="1">
      <c r="A93" s="52" t="s">
        <v>27</v>
      </c>
      <c r="B93" s="54" t="s">
        <v>41</v>
      </c>
      <c r="C93" s="159">
        <v>0</v>
      </c>
      <c r="D93" s="160">
        <v>0</v>
      </c>
      <c r="E93" s="159">
        <v>0</v>
      </c>
      <c r="F93" s="159">
        <v>0</v>
      </c>
      <c r="G93" s="159">
        <v>0</v>
      </c>
      <c r="H93" s="160">
        <v>0</v>
      </c>
      <c r="I93" s="160">
        <v>0</v>
      </c>
      <c r="J93" s="160">
        <v>0</v>
      </c>
      <c r="K93" s="160">
        <v>0</v>
      </c>
      <c r="L93" s="160">
        <v>0</v>
      </c>
      <c r="M93" s="160">
        <v>0</v>
      </c>
      <c r="N93" s="52" t="s">
        <v>27</v>
      </c>
      <c r="O93" s="54" t="s">
        <v>41</v>
      </c>
      <c r="P93" s="159">
        <v>0</v>
      </c>
      <c r="Q93" s="160">
        <v>0</v>
      </c>
      <c r="R93" s="159">
        <v>0</v>
      </c>
      <c r="S93" s="159">
        <v>0</v>
      </c>
      <c r="T93" s="159">
        <v>0</v>
      </c>
      <c r="U93" s="160">
        <v>0</v>
      </c>
      <c r="V93" s="160">
        <v>0</v>
      </c>
      <c r="W93" s="160">
        <v>0</v>
      </c>
      <c r="X93" s="160">
        <v>0</v>
      </c>
      <c r="Y93" s="160">
        <v>0</v>
      </c>
      <c r="Z93" s="160">
        <v>0</v>
      </c>
    </row>
    <row r="94" spans="1:26" ht="12" customHeight="1">
      <c r="A94" s="52"/>
      <c r="B94" s="54" t="s">
        <v>40</v>
      </c>
      <c r="C94" s="159">
        <v>4</v>
      </c>
      <c r="D94" s="160">
        <v>0</v>
      </c>
      <c r="E94" s="159">
        <v>2</v>
      </c>
      <c r="F94" s="159">
        <v>0</v>
      </c>
      <c r="G94" s="159">
        <v>0</v>
      </c>
      <c r="H94" s="160">
        <v>0</v>
      </c>
      <c r="I94" s="160">
        <v>4</v>
      </c>
      <c r="J94" s="160">
        <v>0</v>
      </c>
      <c r="K94" s="160">
        <v>4</v>
      </c>
      <c r="L94" s="160">
        <v>2</v>
      </c>
      <c r="M94" s="160">
        <v>16</v>
      </c>
      <c r="N94" s="52"/>
      <c r="O94" s="54" t="s">
        <v>40</v>
      </c>
      <c r="P94" s="159">
        <v>0</v>
      </c>
      <c r="Q94" s="160">
        <v>0</v>
      </c>
      <c r="R94" s="159">
        <v>1</v>
      </c>
      <c r="S94" s="159">
        <v>0</v>
      </c>
      <c r="T94" s="159">
        <v>1</v>
      </c>
      <c r="U94" s="160">
        <v>1</v>
      </c>
      <c r="V94" s="160">
        <v>2</v>
      </c>
      <c r="W94" s="160">
        <v>0</v>
      </c>
      <c r="X94" s="160">
        <v>0</v>
      </c>
      <c r="Y94" s="160">
        <v>0</v>
      </c>
      <c r="Z94" s="160">
        <v>5</v>
      </c>
    </row>
    <row r="95" spans="1:26" ht="12" customHeight="1">
      <c r="A95" s="57"/>
      <c r="B95" s="54" t="s">
        <v>39</v>
      </c>
      <c r="C95" s="159">
        <v>4</v>
      </c>
      <c r="D95" s="160">
        <v>0</v>
      </c>
      <c r="E95" s="159">
        <v>1</v>
      </c>
      <c r="F95" s="159">
        <v>0</v>
      </c>
      <c r="G95" s="159">
        <v>1</v>
      </c>
      <c r="H95" s="160">
        <v>0</v>
      </c>
      <c r="I95" s="160">
        <v>17</v>
      </c>
      <c r="J95" s="160">
        <v>0</v>
      </c>
      <c r="K95" s="160">
        <v>7</v>
      </c>
      <c r="L95" s="160">
        <v>2</v>
      </c>
      <c r="M95" s="160">
        <v>32</v>
      </c>
      <c r="N95" s="57"/>
      <c r="O95" s="54" t="s">
        <v>39</v>
      </c>
      <c r="P95" s="159">
        <v>4</v>
      </c>
      <c r="Q95" s="160">
        <v>0</v>
      </c>
      <c r="R95" s="159">
        <v>0</v>
      </c>
      <c r="S95" s="159">
        <v>1</v>
      </c>
      <c r="T95" s="159">
        <v>1</v>
      </c>
      <c r="U95" s="160">
        <v>0</v>
      </c>
      <c r="V95" s="160">
        <v>2</v>
      </c>
      <c r="W95" s="160">
        <v>0</v>
      </c>
      <c r="X95" s="160">
        <v>3</v>
      </c>
      <c r="Y95" s="160">
        <v>2</v>
      </c>
      <c r="Z95" s="160">
        <v>13</v>
      </c>
    </row>
    <row r="96" spans="1:26" ht="12" customHeight="1">
      <c r="A96" s="57"/>
      <c r="B96" s="54" t="s">
        <v>38</v>
      </c>
      <c r="C96" s="159">
        <v>3</v>
      </c>
      <c r="D96" s="160">
        <v>0</v>
      </c>
      <c r="E96" s="159">
        <v>6</v>
      </c>
      <c r="F96" s="159">
        <v>1</v>
      </c>
      <c r="G96" s="159">
        <v>1</v>
      </c>
      <c r="H96" s="160">
        <v>4</v>
      </c>
      <c r="I96" s="160">
        <v>16</v>
      </c>
      <c r="J96" s="160">
        <v>0</v>
      </c>
      <c r="K96" s="160">
        <v>8</v>
      </c>
      <c r="L96" s="160">
        <v>0</v>
      </c>
      <c r="M96" s="160">
        <v>39</v>
      </c>
      <c r="N96" s="57"/>
      <c r="O96" s="54" t="s">
        <v>38</v>
      </c>
      <c r="P96" s="159">
        <v>1</v>
      </c>
      <c r="Q96" s="160">
        <v>0</v>
      </c>
      <c r="R96" s="159">
        <v>2</v>
      </c>
      <c r="S96" s="159">
        <v>0</v>
      </c>
      <c r="T96" s="159">
        <v>0</v>
      </c>
      <c r="U96" s="160">
        <v>0</v>
      </c>
      <c r="V96" s="160">
        <v>2</v>
      </c>
      <c r="W96" s="160">
        <v>0</v>
      </c>
      <c r="X96" s="160">
        <v>3</v>
      </c>
      <c r="Y96" s="160">
        <v>1</v>
      </c>
      <c r="Z96" s="160">
        <v>9</v>
      </c>
    </row>
    <row r="97" spans="1:26" ht="12" customHeight="1">
      <c r="A97" s="57"/>
      <c r="B97" s="54" t="s">
        <v>37</v>
      </c>
      <c r="C97" s="159">
        <v>0</v>
      </c>
      <c r="D97" s="159">
        <v>0</v>
      </c>
      <c r="E97" s="159">
        <v>1</v>
      </c>
      <c r="F97" s="159">
        <v>1</v>
      </c>
      <c r="G97" s="159">
        <v>0</v>
      </c>
      <c r="H97" s="159">
        <v>0</v>
      </c>
      <c r="I97" s="159">
        <v>0</v>
      </c>
      <c r="J97" s="159">
        <v>0</v>
      </c>
      <c r="K97" s="159">
        <v>2</v>
      </c>
      <c r="L97" s="159">
        <v>0</v>
      </c>
      <c r="M97" s="159">
        <v>4</v>
      </c>
      <c r="N97" s="57"/>
      <c r="O97" s="54" t="s">
        <v>37</v>
      </c>
      <c r="P97" s="159">
        <v>0</v>
      </c>
      <c r="Q97" s="159">
        <v>0</v>
      </c>
      <c r="R97" s="159">
        <v>0</v>
      </c>
      <c r="S97" s="159">
        <v>0</v>
      </c>
      <c r="T97" s="159">
        <v>0</v>
      </c>
      <c r="U97" s="159">
        <v>0</v>
      </c>
      <c r="V97" s="159">
        <v>0</v>
      </c>
      <c r="W97" s="159">
        <v>0</v>
      </c>
      <c r="X97" s="159">
        <v>0</v>
      </c>
      <c r="Y97" s="159">
        <v>0</v>
      </c>
      <c r="Z97" s="159">
        <v>0</v>
      </c>
    </row>
    <row r="98" spans="1:26" ht="12" customHeight="1">
      <c r="A98" s="57"/>
      <c r="B98" s="58" t="s">
        <v>112</v>
      </c>
      <c r="C98" s="161">
        <v>11</v>
      </c>
      <c r="D98" s="162">
        <v>0</v>
      </c>
      <c r="E98" s="161">
        <v>10</v>
      </c>
      <c r="F98" s="161">
        <v>2</v>
      </c>
      <c r="G98" s="161">
        <v>2</v>
      </c>
      <c r="H98" s="162">
        <v>4</v>
      </c>
      <c r="I98" s="162">
        <v>37</v>
      </c>
      <c r="J98" s="162">
        <v>0</v>
      </c>
      <c r="K98" s="162">
        <v>21</v>
      </c>
      <c r="L98" s="162">
        <v>4</v>
      </c>
      <c r="M98" s="162">
        <v>91</v>
      </c>
      <c r="N98" s="57"/>
      <c r="O98" s="58" t="s">
        <v>112</v>
      </c>
      <c r="P98" s="161">
        <v>5</v>
      </c>
      <c r="Q98" s="162">
        <v>0</v>
      </c>
      <c r="R98" s="161">
        <v>3</v>
      </c>
      <c r="S98" s="161">
        <v>1</v>
      </c>
      <c r="T98" s="161">
        <v>2</v>
      </c>
      <c r="U98" s="162">
        <v>1</v>
      </c>
      <c r="V98" s="162">
        <v>6</v>
      </c>
      <c r="W98" s="162">
        <v>0</v>
      </c>
      <c r="X98" s="162">
        <v>6</v>
      </c>
      <c r="Y98" s="162">
        <v>3</v>
      </c>
      <c r="Z98" s="162">
        <v>27</v>
      </c>
    </row>
    <row r="99" spans="1:26" ht="12" customHeight="1">
      <c r="A99" s="57"/>
      <c r="B99" s="54" t="s">
        <v>16</v>
      </c>
      <c r="C99" s="159">
        <v>0</v>
      </c>
      <c r="D99" s="160">
        <v>0</v>
      </c>
      <c r="E99" s="159">
        <v>0</v>
      </c>
      <c r="F99" s="159">
        <v>0</v>
      </c>
      <c r="G99" s="159">
        <v>0</v>
      </c>
      <c r="H99" s="160">
        <v>0</v>
      </c>
      <c r="I99" s="160">
        <v>0</v>
      </c>
      <c r="J99" s="160">
        <v>0</v>
      </c>
      <c r="K99" s="160">
        <v>0</v>
      </c>
      <c r="L99" s="160">
        <v>0</v>
      </c>
      <c r="M99" s="160">
        <v>0</v>
      </c>
      <c r="N99" s="57"/>
      <c r="O99" s="54" t="s">
        <v>16</v>
      </c>
      <c r="P99" s="159">
        <v>0</v>
      </c>
      <c r="Q99" s="160">
        <v>0</v>
      </c>
      <c r="R99" s="159">
        <v>0</v>
      </c>
      <c r="S99" s="159">
        <v>0</v>
      </c>
      <c r="T99" s="159">
        <v>0</v>
      </c>
      <c r="U99" s="160">
        <v>0</v>
      </c>
      <c r="V99" s="160">
        <v>0</v>
      </c>
      <c r="W99" s="160">
        <v>0</v>
      </c>
      <c r="X99" s="160">
        <v>0</v>
      </c>
      <c r="Y99" s="160">
        <v>0</v>
      </c>
      <c r="Z99" s="160">
        <v>0</v>
      </c>
    </row>
    <row r="100" spans="1:26" ht="12" customHeight="1">
      <c r="A100" s="57"/>
      <c r="B100" s="54" t="s">
        <v>15</v>
      </c>
      <c r="C100" s="159">
        <v>3</v>
      </c>
      <c r="D100" s="159">
        <v>0</v>
      </c>
      <c r="E100" s="159">
        <v>0</v>
      </c>
      <c r="F100" s="159">
        <v>0</v>
      </c>
      <c r="G100" s="159">
        <v>0</v>
      </c>
      <c r="H100" s="159">
        <v>2</v>
      </c>
      <c r="I100" s="159">
        <v>2</v>
      </c>
      <c r="J100" s="159">
        <v>0</v>
      </c>
      <c r="K100" s="159">
        <v>8</v>
      </c>
      <c r="L100" s="159">
        <v>2</v>
      </c>
      <c r="M100" s="159">
        <v>17</v>
      </c>
      <c r="N100" s="57"/>
      <c r="O100" s="54" t="s">
        <v>15</v>
      </c>
      <c r="P100" s="159">
        <v>2</v>
      </c>
      <c r="Q100" s="159">
        <v>0</v>
      </c>
      <c r="R100" s="159">
        <v>2</v>
      </c>
      <c r="S100" s="159">
        <v>0</v>
      </c>
      <c r="T100" s="159">
        <v>1</v>
      </c>
      <c r="U100" s="159">
        <v>0</v>
      </c>
      <c r="V100" s="159">
        <v>1</v>
      </c>
      <c r="W100" s="159">
        <v>0</v>
      </c>
      <c r="X100" s="159">
        <v>1</v>
      </c>
      <c r="Y100" s="159">
        <v>1</v>
      </c>
      <c r="Z100" s="159">
        <v>8</v>
      </c>
    </row>
    <row r="101" spans="1:26" ht="12" customHeight="1">
      <c r="A101" s="57"/>
      <c r="B101" s="58" t="s">
        <v>113</v>
      </c>
      <c r="C101" s="161">
        <v>3</v>
      </c>
      <c r="D101" s="162">
        <v>0</v>
      </c>
      <c r="E101" s="161">
        <v>0</v>
      </c>
      <c r="F101" s="161">
        <v>0</v>
      </c>
      <c r="G101" s="161">
        <v>0</v>
      </c>
      <c r="H101" s="162">
        <v>2</v>
      </c>
      <c r="I101" s="162">
        <v>2</v>
      </c>
      <c r="J101" s="162">
        <v>0</v>
      </c>
      <c r="K101" s="162">
        <v>8</v>
      </c>
      <c r="L101" s="162">
        <v>2</v>
      </c>
      <c r="M101" s="162">
        <v>17</v>
      </c>
      <c r="N101" s="57"/>
      <c r="O101" s="58" t="s">
        <v>113</v>
      </c>
      <c r="P101" s="161">
        <v>2</v>
      </c>
      <c r="Q101" s="162">
        <v>0</v>
      </c>
      <c r="R101" s="161">
        <v>2</v>
      </c>
      <c r="S101" s="161">
        <v>0</v>
      </c>
      <c r="T101" s="161">
        <v>1</v>
      </c>
      <c r="U101" s="162">
        <v>0</v>
      </c>
      <c r="V101" s="162">
        <v>1</v>
      </c>
      <c r="W101" s="162">
        <v>0</v>
      </c>
      <c r="X101" s="162">
        <v>1</v>
      </c>
      <c r="Y101" s="162">
        <v>1</v>
      </c>
      <c r="Z101" s="162">
        <v>8</v>
      </c>
    </row>
    <row r="102" spans="1:26" ht="12" customHeight="1">
      <c r="A102" s="57"/>
      <c r="B102" s="58" t="s">
        <v>2</v>
      </c>
      <c r="C102" s="163">
        <v>14</v>
      </c>
      <c r="D102" s="164">
        <v>0</v>
      </c>
      <c r="E102" s="163">
        <v>10</v>
      </c>
      <c r="F102" s="163">
        <v>2</v>
      </c>
      <c r="G102" s="163">
        <v>2</v>
      </c>
      <c r="H102" s="164">
        <v>6</v>
      </c>
      <c r="I102" s="164">
        <v>39</v>
      </c>
      <c r="J102" s="164">
        <v>0</v>
      </c>
      <c r="K102" s="164">
        <v>29</v>
      </c>
      <c r="L102" s="164">
        <v>6</v>
      </c>
      <c r="M102" s="164">
        <v>108</v>
      </c>
      <c r="N102" s="57"/>
      <c r="O102" s="58" t="s">
        <v>2</v>
      </c>
      <c r="P102" s="163">
        <v>7</v>
      </c>
      <c r="Q102" s="164">
        <v>0</v>
      </c>
      <c r="R102" s="163">
        <v>5</v>
      </c>
      <c r="S102" s="163">
        <v>1</v>
      </c>
      <c r="T102" s="163">
        <v>3</v>
      </c>
      <c r="U102" s="164">
        <v>1</v>
      </c>
      <c r="V102" s="164">
        <v>7</v>
      </c>
      <c r="W102" s="164">
        <v>0</v>
      </c>
      <c r="X102" s="164">
        <v>7</v>
      </c>
      <c r="Y102" s="164">
        <v>4</v>
      </c>
      <c r="Z102" s="164">
        <v>35</v>
      </c>
    </row>
    <row r="103" spans="1:26" ht="12" customHeight="1">
      <c r="A103" s="52" t="s">
        <v>43</v>
      </c>
      <c r="B103" s="54" t="s">
        <v>41</v>
      </c>
      <c r="C103" s="159">
        <v>1</v>
      </c>
      <c r="D103" s="160">
        <v>0</v>
      </c>
      <c r="E103" s="159">
        <v>0</v>
      </c>
      <c r="F103" s="159">
        <v>0</v>
      </c>
      <c r="G103" s="159">
        <v>0</v>
      </c>
      <c r="H103" s="160">
        <v>0</v>
      </c>
      <c r="I103" s="160">
        <v>0</v>
      </c>
      <c r="J103" s="160">
        <v>0</v>
      </c>
      <c r="K103" s="160">
        <v>0</v>
      </c>
      <c r="L103" s="160">
        <v>0</v>
      </c>
      <c r="M103" s="160">
        <v>1</v>
      </c>
      <c r="N103" s="52" t="s">
        <v>43</v>
      </c>
      <c r="O103" s="54" t="s">
        <v>41</v>
      </c>
      <c r="P103" s="159">
        <v>0</v>
      </c>
      <c r="Q103" s="160">
        <v>0</v>
      </c>
      <c r="R103" s="159">
        <v>0</v>
      </c>
      <c r="S103" s="159">
        <v>0</v>
      </c>
      <c r="T103" s="159">
        <v>0</v>
      </c>
      <c r="U103" s="160">
        <v>0</v>
      </c>
      <c r="V103" s="160">
        <v>0</v>
      </c>
      <c r="W103" s="160">
        <v>0</v>
      </c>
      <c r="X103" s="160">
        <v>0</v>
      </c>
      <c r="Y103" s="160">
        <v>0</v>
      </c>
      <c r="Z103" s="160">
        <v>0</v>
      </c>
    </row>
    <row r="104" spans="1:26" ht="12" customHeight="1">
      <c r="A104" s="52" t="s">
        <v>42</v>
      </c>
      <c r="B104" s="54" t="s">
        <v>40</v>
      </c>
      <c r="C104" s="159">
        <v>1</v>
      </c>
      <c r="D104" s="160">
        <v>0</v>
      </c>
      <c r="E104" s="159">
        <v>0</v>
      </c>
      <c r="F104" s="159">
        <v>1</v>
      </c>
      <c r="G104" s="159">
        <v>0</v>
      </c>
      <c r="H104" s="160">
        <v>2</v>
      </c>
      <c r="I104" s="160">
        <v>1</v>
      </c>
      <c r="J104" s="160">
        <v>0</v>
      </c>
      <c r="K104" s="160">
        <v>5</v>
      </c>
      <c r="L104" s="160">
        <v>1</v>
      </c>
      <c r="M104" s="160">
        <v>11</v>
      </c>
      <c r="N104" s="52" t="s">
        <v>42</v>
      </c>
      <c r="O104" s="54" t="s">
        <v>40</v>
      </c>
      <c r="P104" s="159">
        <v>1</v>
      </c>
      <c r="Q104" s="160">
        <v>0</v>
      </c>
      <c r="R104" s="159">
        <v>0</v>
      </c>
      <c r="S104" s="159">
        <v>1</v>
      </c>
      <c r="T104" s="159">
        <v>1</v>
      </c>
      <c r="U104" s="160">
        <v>0</v>
      </c>
      <c r="V104" s="160">
        <v>2</v>
      </c>
      <c r="W104" s="160">
        <v>0</v>
      </c>
      <c r="X104" s="160">
        <v>2</v>
      </c>
      <c r="Y104" s="160">
        <v>0</v>
      </c>
      <c r="Z104" s="160">
        <v>7</v>
      </c>
    </row>
    <row r="105" spans="1:26" ht="12" customHeight="1">
      <c r="A105" s="57"/>
      <c r="B105" s="54" t="s">
        <v>39</v>
      </c>
      <c r="C105" s="159">
        <v>2</v>
      </c>
      <c r="D105" s="160">
        <v>0</v>
      </c>
      <c r="E105" s="159">
        <v>1</v>
      </c>
      <c r="F105" s="159">
        <v>2</v>
      </c>
      <c r="G105" s="159">
        <v>2</v>
      </c>
      <c r="H105" s="160">
        <v>0</v>
      </c>
      <c r="I105" s="160">
        <v>8</v>
      </c>
      <c r="J105" s="160">
        <v>0</v>
      </c>
      <c r="K105" s="160">
        <v>6</v>
      </c>
      <c r="L105" s="160">
        <v>0</v>
      </c>
      <c r="M105" s="160">
        <v>21</v>
      </c>
      <c r="N105" s="57"/>
      <c r="O105" s="54" t="s">
        <v>39</v>
      </c>
      <c r="P105" s="159">
        <v>1</v>
      </c>
      <c r="Q105" s="160">
        <v>0</v>
      </c>
      <c r="R105" s="159">
        <v>0</v>
      </c>
      <c r="S105" s="159">
        <v>1</v>
      </c>
      <c r="T105" s="159">
        <v>1</v>
      </c>
      <c r="U105" s="160">
        <v>0</v>
      </c>
      <c r="V105" s="160">
        <v>3</v>
      </c>
      <c r="W105" s="160">
        <v>0</v>
      </c>
      <c r="X105" s="160">
        <v>2</v>
      </c>
      <c r="Y105" s="160">
        <v>0</v>
      </c>
      <c r="Z105" s="160">
        <v>8</v>
      </c>
    </row>
    <row r="106" spans="1:26" ht="12" customHeight="1">
      <c r="A106" s="57"/>
      <c r="B106" s="54" t="s">
        <v>38</v>
      </c>
      <c r="C106" s="159">
        <v>2</v>
      </c>
      <c r="D106" s="160">
        <v>0</v>
      </c>
      <c r="E106" s="159">
        <v>2</v>
      </c>
      <c r="F106" s="159">
        <v>0</v>
      </c>
      <c r="G106" s="159">
        <v>1</v>
      </c>
      <c r="H106" s="160">
        <v>2</v>
      </c>
      <c r="I106" s="160">
        <v>5</v>
      </c>
      <c r="J106" s="160">
        <v>0</v>
      </c>
      <c r="K106" s="160">
        <v>11</v>
      </c>
      <c r="L106" s="160">
        <v>3</v>
      </c>
      <c r="M106" s="160">
        <v>26</v>
      </c>
      <c r="N106" s="57"/>
      <c r="O106" s="54" t="s">
        <v>38</v>
      </c>
      <c r="P106" s="159">
        <v>2</v>
      </c>
      <c r="Q106" s="160">
        <v>0</v>
      </c>
      <c r="R106" s="159">
        <v>0</v>
      </c>
      <c r="S106" s="159">
        <v>1</v>
      </c>
      <c r="T106" s="159">
        <v>0</v>
      </c>
      <c r="U106" s="160">
        <v>2</v>
      </c>
      <c r="V106" s="160">
        <v>6</v>
      </c>
      <c r="W106" s="160">
        <v>0</v>
      </c>
      <c r="X106" s="160">
        <v>10</v>
      </c>
      <c r="Y106" s="160">
        <v>2</v>
      </c>
      <c r="Z106" s="160">
        <v>23</v>
      </c>
    </row>
    <row r="107" spans="1:26" ht="12" customHeight="1">
      <c r="A107" s="57"/>
      <c r="B107" s="54" t="s">
        <v>37</v>
      </c>
      <c r="C107" s="159">
        <v>0</v>
      </c>
      <c r="D107" s="159">
        <v>0</v>
      </c>
      <c r="E107" s="159">
        <v>1</v>
      </c>
      <c r="F107" s="159">
        <v>0</v>
      </c>
      <c r="G107" s="159">
        <v>0</v>
      </c>
      <c r="H107" s="159">
        <v>1</v>
      </c>
      <c r="I107" s="159">
        <v>1</v>
      </c>
      <c r="J107" s="159">
        <v>0</v>
      </c>
      <c r="K107" s="159">
        <v>0</v>
      </c>
      <c r="L107" s="159">
        <v>0</v>
      </c>
      <c r="M107" s="159">
        <v>3</v>
      </c>
      <c r="N107" s="57"/>
      <c r="O107" s="54" t="s">
        <v>37</v>
      </c>
      <c r="P107" s="159">
        <v>1</v>
      </c>
      <c r="Q107" s="159">
        <v>0</v>
      </c>
      <c r="R107" s="159">
        <v>1</v>
      </c>
      <c r="S107" s="159">
        <v>0</v>
      </c>
      <c r="T107" s="159">
        <v>0</v>
      </c>
      <c r="U107" s="159">
        <v>0</v>
      </c>
      <c r="V107" s="159">
        <v>0</v>
      </c>
      <c r="W107" s="159">
        <v>0</v>
      </c>
      <c r="X107" s="159">
        <v>1</v>
      </c>
      <c r="Y107" s="159">
        <v>0</v>
      </c>
      <c r="Z107" s="159">
        <v>3</v>
      </c>
    </row>
    <row r="108" spans="1:26" ht="12" customHeight="1">
      <c r="A108" s="57"/>
      <c r="B108" s="58" t="s">
        <v>112</v>
      </c>
      <c r="C108" s="161">
        <v>6</v>
      </c>
      <c r="D108" s="162">
        <v>0</v>
      </c>
      <c r="E108" s="161">
        <v>4</v>
      </c>
      <c r="F108" s="161">
        <v>3</v>
      </c>
      <c r="G108" s="161">
        <v>3</v>
      </c>
      <c r="H108" s="162">
        <v>5</v>
      </c>
      <c r="I108" s="162">
        <v>15</v>
      </c>
      <c r="J108" s="162">
        <v>0</v>
      </c>
      <c r="K108" s="162">
        <v>22</v>
      </c>
      <c r="L108" s="162">
        <v>4</v>
      </c>
      <c r="M108" s="162">
        <v>62</v>
      </c>
      <c r="N108" s="57"/>
      <c r="O108" s="58" t="s">
        <v>112</v>
      </c>
      <c r="P108" s="161">
        <v>5</v>
      </c>
      <c r="Q108" s="162">
        <v>0</v>
      </c>
      <c r="R108" s="161">
        <v>1</v>
      </c>
      <c r="S108" s="161">
        <v>3</v>
      </c>
      <c r="T108" s="161">
        <v>2</v>
      </c>
      <c r="U108" s="162">
        <v>2</v>
      </c>
      <c r="V108" s="162">
        <v>11</v>
      </c>
      <c r="W108" s="162">
        <v>0</v>
      </c>
      <c r="X108" s="162">
        <v>15</v>
      </c>
      <c r="Y108" s="162">
        <v>2</v>
      </c>
      <c r="Z108" s="162">
        <v>41</v>
      </c>
    </row>
    <row r="109" spans="1:26" ht="12" customHeight="1">
      <c r="A109" s="57"/>
      <c r="B109" s="54" t="s">
        <v>16</v>
      </c>
      <c r="C109" s="159">
        <v>0</v>
      </c>
      <c r="D109" s="160">
        <v>0</v>
      </c>
      <c r="E109" s="159">
        <v>0</v>
      </c>
      <c r="F109" s="159">
        <v>0</v>
      </c>
      <c r="G109" s="159">
        <v>0</v>
      </c>
      <c r="H109" s="160">
        <v>0</v>
      </c>
      <c r="I109" s="160">
        <v>0</v>
      </c>
      <c r="J109" s="160">
        <v>0</v>
      </c>
      <c r="K109" s="160">
        <v>0</v>
      </c>
      <c r="L109" s="160">
        <v>0</v>
      </c>
      <c r="M109" s="160">
        <v>0</v>
      </c>
      <c r="N109" s="57"/>
      <c r="O109" s="54" t="s">
        <v>16</v>
      </c>
      <c r="P109" s="159">
        <v>0</v>
      </c>
      <c r="Q109" s="160">
        <v>0</v>
      </c>
      <c r="R109" s="159">
        <v>0</v>
      </c>
      <c r="S109" s="159">
        <v>0</v>
      </c>
      <c r="T109" s="159">
        <v>0</v>
      </c>
      <c r="U109" s="160">
        <v>0</v>
      </c>
      <c r="V109" s="160">
        <v>0</v>
      </c>
      <c r="W109" s="160">
        <v>0</v>
      </c>
      <c r="X109" s="160">
        <v>0</v>
      </c>
      <c r="Y109" s="160">
        <v>0</v>
      </c>
      <c r="Z109" s="160">
        <v>0</v>
      </c>
    </row>
    <row r="110" spans="1:26" ht="12" customHeight="1">
      <c r="A110" s="57"/>
      <c r="B110" s="54" t="s">
        <v>15</v>
      </c>
      <c r="C110" s="159">
        <v>1</v>
      </c>
      <c r="D110" s="159">
        <v>0</v>
      </c>
      <c r="E110" s="159">
        <v>0</v>
      </c>
      <c r="F110" s="159">
        <v>0</v>
      </c>
      <c r="G110" s="159">
        <v>1</v>
      </c>
      <c r="H110" s="159">
        <v>1</v>
      </c>
      <c r="I110" s="159">
        <v>0</v>
      </c>
      <c r="J110" s="159">
        <v>0</v>
      </c>
      <c r="K110" s="159">
        <v>5</v>
      </c>
      <c r="L110" s="159">
        <v>3</v>
      </c>
      <c r="M110" s="159">
        <v>11</v>
      </c>
      <c r="N110" s="57"/>
      <c r="O110" s="54" t="s">
        <v>15</v>
      </c>
      <c r="P110" s="159">
        <v>4</v>
      </c>
      <c r="Q110" s="159">
        <v>0</v>
      </c>
      <c r="R110" s="159">
        <v>0</v>
      </c>
      <c r="S110" s="159">
        <v>0</v>
      </c>
      <c r="T110" s="159">
        <v>0</v>
      </c>
      <c r="U110" s="159">
        <v>0</v>
      </c>
      <c r="V110" s="159">
        <v>0</v>
      </c>
      <c r="W110" s="159">
        <v>0</v>
      </c>
      <c r="X110" s="159">
        <v>4</v>
      </c>
      <c r="Y110" s="159">
        <v>1</v>
      </c>
      <c r="Z110" s="159">
        <v>9</v>
      </c>
    </row>
    <row r="111" spans="1:26" ht="12" customHeight="1">
      <c r="A111" s="57"/>
      <c r="B111" s="58" t="s">
        <v>113</v>
      </c>
      <c r="C111" s="161">
        <v>1</v>
      </c>
      <c r="D111" s="162">
        <v>0</v>
      </c>
      <c r="E111" s="161">
        <v>0</v>
      </c>
      <c r="F111" s="161">
        <v>0</v>
      </c>
      <c r="G111" s="161">
        <v>1</v>
      </c>
      <c r="H111" s="162">
        <v>1</v>
      </c>
      <c r="I111" s="162">
        <v>0</v>
      </c>
      <c r="J111" s="162">
        <v>0</v>
      </c>
      <c r="K111" s="162">
        <v>5</v>
      </c>
      <c r="L111" s="162">
        <v>3</v>
      </c>
      <c r="M111" s="162">
        <v>11</v>
      </c>
      <c r="N111" s="57"/>
      <c r="O111" s="58" t="s">
        <v>113</v>
      </c>
      <c r="P111" s="161">
        <v>4</v>
      </c>
      <c r="Q111" s="162">
        <v>0</v>
      </c>
      <c r="R111" s="161">
        <v>0</v>
      </c>
      <c r="S111" s="161">
        <v>0</v>
      </c>
      <c r="T111" s="161">
        <v>0</v>
      </c>
      <c r="U111" s="162">
        <v>0</v>
      </c>
      <c r="V111" s="162">
        <v>0</v>
      </c>
      <c r="W111" s="162">
        <v>0</v>
      </c>
      <c r="X111" s="162">
        <v>4</v>
      </c>
      <c r="Y111" s="162">
        <v>1</v>
      </c>
      <c r="Z111" s="162">
        <v>9</v>
      </c>
    </row>
    <row r="112" spans="1:26" ht="12" customHeight="1">
      <c r="A112" s="57"/>
      <c r="B112" s="58" t="s">
        <v>2</v>
      </c>
      <c r="C112" s="163">
        <v>7</v>
      </c>
      <c r="D112" s="164">
        <v>0</v>
      </c>
      <c r="E112" s="163">
        <v>4</v>
      </c>
      <c r="F112" s="163">
        <v>3</v>
      </c>
      <c r="G112" s="163">
        <v>4</v>
      </c>
      <c r="H112" s="164">
        <v>6</v>
      </c>
      <c r="I112" s="164">
        <v>15</v>
      </c>
      <c r="J112" s="164">
        <v>0</v>
      </c>
      <c r="K112" s="164">
        <v>27</v>
      </c>
      <c r="L112" s="164">
        <v>7</v>
      </c>
      <c r="M112" s="164">
        <v>73</v>
      </c>
      <c r="N112" s="57"/>
      <c r="O112" s="58" t="s">
        <v>2</v>
      </c>
      <c r="P112" s="163">
        <v>9</v>
      </c>
      <c r="Q112" s="164">
        <v>0</v>
      </c>
      <c r="R112" s="163">
        <v>1</v>
      </c>
      <c r="S112" s="163">
        <v>3</v>
      </c>
      <c r="T112" s="163">
        <v>2</v>
      </c>
      <c r="U112" s="164">
        <v>2</v>
      </c>
      <c r="V112" s="164">
        <v>11</v>
      </c>
      <c r="W112" s="164">
        <v>0</v>
      </c>
      <c r="X112" s="164">
        <v>19</v>
      </c>
      <c r="Y112" s="164">
        <v>3</v>
      </c>
      <c r="Z112" s="164">
        <v>50</v>
      </c>
    </row>
    <row r="113" spans="1:26" ht="12" customHeight="1">
      <c r="A113" s="52" t="s">
        <v>25</v>
      </c>
      <c r="B113" s="54" t="s">
        <v>41</v>
      </c>
      <c r="C113" s="159">
        <v>0</v>
      </c>
      <c r="D113" s="160">
        <v>0</v>
      </c>
      <c r="E113" s="159">
        <v>0</v>
      </c>
      <c r="F113" s="159">
        <v>0</v>
      </c>
      <c r="G113" s="159">
        <v>0</v>
      </c>
      <c r="H113" s="160">
        <v>0</v>
      </c>
      <c r="I113" s="160">
        <v>0</v>
      </c>
      <c r="J113" s="160">
        <v>0</v>
      </c>
      <c r="K113" s="160">
        <v>0</v>
      </c>
      <c r="L113" s="160">
        <v>0</v>
      </c>
      <c r="M113" s="160">
        <v>0</v>
      </c>
      <c r="N113" s="52" t="s">
        <v>25</v>
      </c>
      <c r="O113" s="54" t="s">
        <v>41</v>
      </c>
      <c r="P113" s="159">
        <v>0</v>
      </c>
      <c r="Q113" s="160">
        <v>0</v>
      </c>
      <c r="R113" s="159">
        <v>0</v>
      </c>
      <c r="S113" s="159">
        <v>0</v>
      </c>
      <c r="T113" s="159">
        <v>0</v>
      </c>
      <c r="U113" s="160">
        <v>0</v>
      </c>
      <c r="V113" s="160">
        <v>0</v>
      </c>
      <c r="W113" s="160">
        <v>0</v>
      </c>
      <c r="X113" s="160">
        <v>0</v>
      </c>
      <c r="Y113" s="160">
        <v>0</v>
      </c>
      <c r="Z113" s="160">
        <v>0</v>
      </c>
    </row>
    <row r="114" spans="1:26" ht="12" customHeight="1">
      <c r="A114" s="57"/>
      <c r="B114" s="54" t="s">
        <v>40</v>
      </c>
      <c r="C114" s="159">
        <v>6</v>
      </c>
      <c r="D114" s="160">
        <v>0</v>
      </c>
      <c r="E114" s="159">
        <v>0</v>
      </c>
      <c r="F114" s="159">
        <v>0</v>
      </c>
      <c r="G114" s="159">
        <v>1</v>
      </c>
      <c r="H114" s="160">
        <v>0</v>
      </c>
      <c r="I114" s="160">
        <v>10</v>
      </c>
      <c r="J114" s="160">
        <v>0</v>
      </c>
      <c r="K114" s="160">
        <v>1</v>
      </c>
      <c r="L114" s="160">
        <v>1</v>
      </c>
      <c r="M114" s="160">
        <v>19</v>
      </c>
      <c r="N114" s="57"/>
      <c r="O114" s="54" t="s">
        <v>40</v>
      </c>
      <c r="P114" s="159">
        <v>5</v>
      </c>
      <c r="Q114" s="160">
        <v>0</v>
      </c>
      <c r="R114" s="159">
        <v>0</v>
      </c>
      <c r="S114" s="159">
        <v>1</v>
      </c>
      <c r="T114" s="159">
        <v>2</v>
      </c>
      <c r="U114" s="160">
        <v>1</v>
      </c>
      <c r="V114" s="160">
        <v>15</v>
      </c>
      <c r="W114" s="160">
        <v>0</v>
      </c>
      <c r="X114" s="160">
        <v>11</v>
      </c>
      <c r="Y114" s="160">
        <v>4</v>
      </c>
      <c r="Z114" s="160">
        <v>39</v>
      </c>
    </row>
    <row r="115" spans="1:26" ht="12" customHeight="1">
      <c r="A115" s="57"/>
      <c r="B115" s="54" t="s">
        <v>39</v>
      </c>
      <c r="C115" s="159">
        <v>13</v>
      </c>
      <c r="D115" s="160">
        <v>0</v>
      </c>
      <c r="E115" s="159">
        <v>0</v>
      </c>
      <c r="F115" s="159">
        <v>0</v>
      </c>
      <c r="G115" s="159">
        <v>2</v>
      </c>
      <c r="H115" s="160">
        <v>1</v>
      </c>
      <c r="I115" s="160">
        <v>10</v>
      </c>
      <c r="J115" s="160">
        <v>0</v>
      </c>
      <c r="K115" s="160">
        <v>4</v>
      </c>
      <c r="L115" s="160">
        <v>2</v>
      </c>
      <c r="M115" s="160">
        <v>32</v>
      </c>
      <c r="N115" s="57"/>
      <c r="O115" s="54" t="s">
        <v>39</v>
      </c>
      <c r="P115" s="159">
        <v>7</v>
      </c>
      <c r="Q115" s="160">
        <v>0</v>
      </c>
      <c r="R115" s="159">
        <v>1</v>
      </c>
      <c r="S115" s="159">
        <v>2</v>
      </c>
      <c r="T115" s="159">
        <v>4</v>
      </c>
      <c r="U115" s="160">
        <v>1</v>
      </c>
      <c r="V115" s="160">
        <v>20</v>
      </c>
      <c r="W115" s="160">
        <v>0</v>
      </c>
      <c r="X115" s="160">
        <v>9</v>
      </c>
      <c r="Y115" s="160">
        <v>6</v>
      </c>
      <c r="Z115" s="160">
        <v>50</v>
      </c>
    </row>
    <row r="116" spans="1:26" ht="12" customHeight="1">
      <c r="A116" s="57"/>
      <c r="B116" s="54" t="s">
        <v>38</v>
      </c>
      <c r="C116" s="159">
        <v>14</v>
      </c>
      <c r="D116" s="160">
        <v>0</v>
      </c>
      <c r="E116" s="159">
        <v>1</v>
      </c>
      <c r="F116" s="159">
        <v>0</v>
      </c>
      <c r="G116" s="159">
        <v>1</v>
      </c>
      <c r="H116" s="160">
        <v>2</v>
      </c>
      <c r="I116" s="160">
        <v>19</v>
      </c>
      <c r="J116" s="160">
        <v>0</v>
      </c>
      <c r="K116" s="160">
        <v>1</v>
      </c>
      <c r="L116" s="160">
        <v>2</v>
      </c>
      <c r="M116" s="160">
        <v>40</v>
      </c>
      <c r="N116" s="57"/>
      <c r="O116" s="54" t="s">
        <v>38</v>
      </c>
      <c r="P116" s="159">
        <v>11</v>
      </c>
      <c r="Q116" s="160">
        <v>0</v>
      </c>
      <c r="R116" s="159">
        <v>1</v>
      </c>
      <c r="S116" s="159">
        <v>0</v>
      </c>
      <c r="T116" s="159">
        <v>1</v>
      </c>
      <c r="U116" s="160">
        <v>1</v>
      </c>
      <c r="V116" s="160">
        <v>19</v>
      </c>
      <c r="W116" s="160">
        <v>0</v>
      </c>
      <c r="X116" s="160">
        <v>8</v>
      </c>
      <c r="Y116" s="160">
        <v>3</v>
      </c>
      <c r="Z116" s="160">
        <v>44</v>
      </c>
    </row>
    <row r="117" spans="1:26" ht="12" customHeight="1">
      <c r="A117" s="57"/>
      <c r="B117" s="54" t="s">
        <v>37</v>
      </c>
      <c r="C117" s="159">
        <v>2</v>
      </c>
      <c r="D117" s="159">
        <v>0</v>
      </c>
      <c r="E117" s="159">
        <v>0</v>
      </c>
      <c r="F117" s="159">
        <v>0</v>
      </c>
      <c r="G117" s="159">
        <v>0</v>
      </c>
      <c r="H117" s="159">
        <v>0</v>
      </c>
      <c r="I117" s="159">
        <v>0</v>
      </c>
      <c r="J117" s="159">
        <v>0</v>
      </c>
      <c r="K117" s="159">
        <v>0</v>
      </c>
      <c r="L117" s="159">
        <v>0</v>
      </c>
      <c r="M117" s="159">
        <v>2</v>
      </c>
      <c r="N117" s="57"/>
      <c r="O117" s="54" t="s">
        <v>37</v>
      </c>
      <c r="P117" s="159">
        <v>3</v>
      </c>
      <c r="Q117" s="159">
        <v>0</v>
      </c>
      <c r="R117" s="159">
        <v>1</v>
      </c>
      <c r="S117" s="159">
        <v>0</v>
      </c>
      <c r="T117" s="159">
        <v>1</v>
      </c>
      <c r="U117" s="159">
        <v>0</v>
      </c>
      <c r="V117" s="159">
        <v>1</v>
      </c>
      <c r="W117" s="159">
        <v>0</v>
      </c>
      <c r="X117" s="159">
        <v>1</v>
      </c>
      <c r="Y117" s="159">
        <v>0</v>
      </c>
      <c r="Z117" s="159">
        <v>7</v>
      </c>
    </row>
    <row r="118" spans="1:26" ht="12" customHeight="1">
      <c r="A118" s="57"/>
      <c r="B118" s="58" t="s">
        <v>112</v>
      </c>
      <c r="C118" s="161">
        <v>35</v>
      </c>
      <c r="D118" s="162">
        <v>0</v>
      </c>
      <c r="E118" s="161">
        <v>1</v>
      </c>
      <c r="F118" s="161">
        <v>0</v>
      </c>
      <c r="G118" s="161">
        <v>4</v>
      </c>
      <c r="H118" s="162">
        <v>3</v>
      </c>
      <c r="I118" s="162">
        <v>39</v>
      </c>
      <c r="J118" s="162">
        <v>0</v>
      </c>
      <c r="K118" s="162">
        <v>6</v>
      </c>
      <c r="L118" s="162">
        <v>5</v>
      </c>
      <c r="M118" s="162">
        <v>93</v>
      </c>
      <c r="N118" s="57"/>
      <c r="O118" s="58" t="s">
        <v>112</v>
      </c>
      <c r="P118" s="161">
        <v>26</v>
      </c>
      <c r="Q118" s="162">
        <v>0</v>
      </c>
      <c r="R118" s="161">
        <v>3</v>
      </c>
      <c r="S118" s="161">
        <v>3</v>
      </c>
      <c r="T118" s="161">
        <v>8</v>
      </c>
      <c r="U118" s="162">
        <v>3</v>
      </c>
      <c r="V118" s="162">
        <v>55</v>
      </c>
      <c r="W118" s="162">
        <v>0</v>
      </c>
      <c r="X118" s="162">
        <v>29</v>
      </c>
      <c r="Y118" s="162">
        <v>13</v>
      </c>
      <c r="Z118" s="162">
        <v>140</v>
      </c>
    </row>
    <row r="119" spans="1:26" ht="12" customHeight="1">
      <c r="A119" s="57"/>
      <c r="B119" s="54" t="s">
        <v>16</v>
      </c>
      <c r="C119" s="159">
        <v>8</v>
      </c>
      <c r="D119" s="160">
        <v>0</v>
      </c>
      <c r="E119" s="159">
        <v>0</v>
      </c>
      <c r="F119" s="159">
        <v>0</v>
      </c>
      <c r="G119" s="159">
        <v>2</v>
      </c>
      <c r="H119" s="160">
        <v>0</v>
      </c>
      <c r="I119" s="160">
        <v>3</v>
      </c>
      <c r="J119" s="160">
        <v>0</v>
      </c>
      <c r="K119" s="160">
        <v>2</v>
      </c>
      <c r="L119" s="160">
        <v>5</v>
      </c>
      <c r="M119" s="160">
        <v>20</v>
      </c>
      <c r="N119" s="57"/>
      <c r="O119" s="54" t="s">
        <v>16</v>
      </c>
      <c r="P119" s="159">
        <v>4</v>
      </c>
      <c r="Q119" s="160">
        <v>0</v>
      </c>
      <c r="R119" s="159">
        <v>1</v>
      </c>
      <c r="S119" s="159">
        <v>0</v>
      </c>
      <c r="T119" s="159">
        <v>0</v>
      </c>
      <c r="U119" s="160">
        <v>1</v>
      </c>
      <c r="V119" s="160">
        <v>1</v>
      </c>
      <c r="W119" s="160">
        <v>0</v>
      </c>
      <c r="X119" s="160">
        <v>4</v>
      </c>
      <c r="Y119" s="160">
        <v>3</v>
      </c>
      <c r="Z119" s="160">
        <v>14</v>
      </c>
    </row>
    <row r="120" spans="1:26" ht="12" customHeight="1">
      <c r="A120" s="57"/>
      <c r="B120" s="54" t="s">
        <v>15</v>
      </c>
      <c r="C120" s="159">
        <v>13</v>
      </c>
      <c r="D120" s="159">
        <v>0</v>
      </c>
      <c r="E120" s="159">
        <v>0</v>
      </c>
      <c r="F120" s="159">
        <v>0</v>
      </c>
      <c r="G120" s="159">
        <v>0</v>
      </c>
      <c r="H120" s="159">
        <v>0</v>
      </c>
      <c r="I120" s="159">
        <v>0</v>
      </c>
      <c r="J120" s="159">
        <v>0</v>
      </c>
      <c r="K120" s="159">
        <v>6</v>
      </c>
      <c r="L120" s="159">
        <v>1</v>
      </c>
      <c r="M120" s="159">
        <v>20</v>
      </c>
      <c r="N120" s="57"/>
      <c r="O120" s="54" t="s">
        <v>15</v>
      </c>
      <c r="P120" s="159">
        <v>22</v>
      </c>
      <c r="Q120" s="159">
        <v>0</v>
      </c>
      <c r="R120" s="159">
        <v>0</v>
      </c>
      <c r="S120" s="159">
        <v>0</v>
      </c>
      <c r="T120" s="159">
        <v>1</v>
      </c>
      <c r="U120" s="159">
        <v>0</v>
      </c>
      <c r="V120" s="159">
        <v>1</v>
      </c>
      <c r="W120" s="159">
        <v>0</v>
      </c>
      <c r="X120" s="159">
        <v>11</v>
      </c>
      <c r="Y120" s="159">
        <v>3</v>
      </c>
      <c r="Z120" s="159">
        <v>38</v>
      </c>
    </row>
    <row r="121" spans="1:26" ht="12" customHeight="1">
      <c r="A121" s="57"/>
      <c r="B121" s="58" t="s">
        <v>113</v>
      </c>
      <c r="C121" s="161">
        <v>21</v>
      </c>
      <c r="D121" s="162">
        <v>0</v>
      </c>
      <c r="E121" s="161">
        <v>0</v>
      </c>
      <c r="F121" s="161">
        <v>0</v>
      </c>
      <c r="G121" s="161">
        <v>2</v>
      </c>
      <c r="H121" s="162">
        <v>0</v>
      </c>
      <c r="I121" s="162">
        <v>3</v>
      </c>
      <c r="J121" s="162">
        <v>0</v>
      </c>
      <c r="K121" s="162">
        <v>8</v>
      </c>
      <c r="L121" s="162">
        <v>6</v>
      </c>
      <c r="M121" s="162">
        <v>40</v>
      </c>
      <c r="N121" s="57"/>
      <c r="O121" s="58" t="s">
        <v>113</v>
      </c>
      <c r="P121" s="161">
        <v>26</v>
      </c>
      <c r="Q121" s="162">
        <v>0</v>
      </c>
      <c r="R121" s="161">
        <v>1</v>
      </c>
      <c r="S121" s="161">
        <v>0</v>
      </c>
      <c r="T121" s="161">
        <v>1</v>
      </c>
      <c r="U121" s="162">
        <v>1</v>
      </c>
      <c r="V121" s="162">
        <v>2</v>
      </c>
      <c r="W121" s="162">
        <v>0</v>
      </c>
      <c r="X121" s="162">
        <v>15</v>
      </c>
      <c r="Y121" s="162">
        <v>6</v>
      </c>
      <c r="Z121" s="162">
        <v>52</v>
      </c>
    </row>
    <row r="122" spans="1:26" ht="12" customHeight="1">
      <c r="A122" s="57"/>
      <c r="B122" s="58" t="s">
        <v>2</v>
      </c>
      <c r="C122" s="163">
        <v>56</v>
      </c>
      <c r="D122" s="164">
        <v>0</v>
      </c>
      <c r="E122" s="163">
        <v>1</v>
      </c>
      <c r="F122" s="163">
        <v>0</v>
      </c>
      <c r="G122" s="163">
        <v>6</v>
      </c>
      <c r="H122" s="164">
        <v>3</v>
      </c>
      <c r="I122" s="164">
        <v>42</v>
      </c>
      <c r="J122" s="164">
        <v>0</v>
      </c>
      <c r="K122" s="164">
        <v>14</v>
      </c>
      <c r="L122" s="164">
        <v>11</v>
      </c>
      <c r="M122" s="164">
        <v>133</v>
      </c>
      <c r="N122" s="57"/>
      <c r="O122" s="58" t="s">
        <v>2</v>
      </c>
      <c r="P122" s="163">
        <v>52</v>
      </c>
      <c r="Q122" s="164">
        <v>0</v>
      </c>
      <c r="R122" s="163">
        <v>4</v>
      </c>
      <c r="S122" s="163">
        <v>3</v>
      </c>
      <c r="T122" s="163">
        <v>9</v>
      </c>
      <c r="U122" s="164">
        <v>4</v>
      </c>
      <c r="V122" s="164">
        <v>57</v>
      </c>
      <c r="W122" s="164">
        <v>0</v>
      </c>
      <c r="X122" s="164">
        <v>44</v>
      </c>
      <c r="Y122" s="164">
        <v>19</v>
      </c>
      <c r="Z122" s="164">
        <v>192</v>
      </c>
    </row>
    <row r="123" spans="1:26" ht="12" customHeight="1">
      <c r="A123" s="52" t="s">
        <v>152</v>
      </c>
      <c r="B123" s="54" t="s">
        <v>41</v>
      </c>
      <c r="C123" s="159">
        <v>0</v>
      </c>
      <c r="D123" s="160">
        <v>0</v>
      </c>
      <c r="E123" s="159">
        <v>0</v>
      </c>
      <c r="F123" s="159">
        <v>0</v>
      </c>
      <c r="G123" s="159">
        <v>0</v>
      </c>
      <c r="H123" s="160">
        <v>0</v>
      </c>
      <c r="I123" s="160">
        <v>0</v>
      </c>
      <c r="J123" s="160">
        <v>0</v>
      </c>
      <c r="K123" s="160">
        <v>0</v>
      </c>
      <c r="L123" s="160">
        <v>0</v>
      </c>
      <c r="M123" s="160">
        <v>0</v>
      </c>
      <c r="N123" s="52" t="s">
        <v>152</v>
      </c>
      <c r="O123" s="54" t="s">
        <v>41</v>
      </c>
      <c r="P123" s="159">
        <v>0</v>
      </c>
      <c r="Q123" s="160">
        <v>0</v>
      </c>
      <c r="R123" s="159">
        <v>0</v>
      </c>
      <c r="S123" s="159">
        <v>0</v>
      </c>
      <c r="T123" s="159">
        <v>0</v>
      </c>
      <c r="U123" s="160">
        <v>0</v>
      </c>
      <c r="V123" s="160">
        <v>0</v>
      </c>
      <c r="W123" s="160">
        <v>0</v>
      </c>
      <c r="X123" s="160">
        <v>0</v>
      </c>
      <c r="Y123" s="160">
        <v>0</v>
      </c>
      <c r="Z123" s="160">
        <v>0</v>
      </c>
    </row>
    <row r="124" spans="1:26" ht="12" customHeight="1">
      <c r="A124" s="52" t="s">
        <v>153</v>
      </c>
      <c r="B124" s="54" t="s">
        <v>40</v>
      </c>
      <c r="C124" s="159">
        <v>0</v>
      </c>
      <c r="D124" s="160">
        <v>0</v>
      </c>
      <c r="E124" s="159">
        <v>0</v>
      </c>
      <c r="F124" s="159">
        <v>0</v>
      </c>
      <c r="G124" s="159">
        <v>0</v>
      </c>
      <c r="H124" s="160">
        <v>0</v>
      </c>
      <c r="I124" s="160">
        <v>0</v>
      </c>
      <c r="J124" s="160">
        <v>0</v>
      </c>
      <c r="K124" s="160">
        <v>0</v>
      </c>
      <c r="L124" s="160">
        <v>0</v>
      </c>
      <c r="M124" s="160">
        <v>0</v>
      </c>
      <c r="N124" s="52" t="s">
        <v>153</v>
      </c>
      <c r="O124" s="54" t="s">
        <v>40</v>
      </c>
      <c r="P124" s="159">
        <v>0</v>
      </c>
      <c r="Q124" s="160">
        <v>0</v>
      </c>
      <c r="R124" s="159">
        <v>0</v>
      </c>
      <c r="S124" s="159">
        <v>0</v>
      </c>
      <c r="T124" s="159">
        <v>0</v>
      </c>
      <c r="U124" s="160">
        <v>0</v>
      </c>
      <c r="V124" s="160">
        <v>0</v>
      </c>
      <c r="W124" s="160">
        <v>0</v>
      </c>
      <c r="X124" s="160">
        <v>0</v>
      </c>
      <c r="Y124" s="160">
        <v>0</v>
      </c>
      <c r="Z124" s="160">
        <v>0</v>
      </c>
    </row>
    <row r="125" spans="1:26" ht="12" customHeight="1">
      <c r="A125" s="57"/>
      <c r="B125" s="54" t="s">
        <v>39</v>
      </c>
      <c r="C125" s="159">
        <v>0</v>
      </c>
      <c r="D125" s="160">
        <v>0</v>
      </c>
      <c r="E125" s="159">
        <v>0</v>
      </c>
      <c r="F125" s="159">
        <v>0</v>
      </c>
      <c r="G125" s="159">
        <v>0</v>
      </c>
      <c r="H125" s="160">
        <v>0</v>
      </c>
      <c r="I125" s="160">
        <v>0</v>
      </c>
      <c r="J125" s="160">
        <v>0</v>
      </c>
      <c r="K125" s="160">
        <v>0</v>
      </c>
      <c r="L125" s="160">
        <v>0</v>
      </c>
      <c r="M125" s="160">
        <v>0</v>
      </c>
      <c r="N125" s="57"/>
      <c r="O125" s="54" t="s">
        <v>39</v>
      </c>
      <c r="P125" s="159">
        <v>0</v>
      </c>
      <c r="Q125" s="160">
        <v>0</v>
      </c>
      <c r="R125" s="159">
        <v>0</v>
      </c>
      <c r="S125" s="159">
        <v>0</v>
      </c>
      <c r="T125" s="159">
        <v>0</v>
      </c>
      <c r="U125" s="160">
        <v>0</v>
      </c>
      <c r="V125" s="160">
        <v>0</v>
      </c>
      <c r="W125" s="160">
        <v>0</v>
      </c>
      <c r="X125" s="160">
        <v>0</v>
      </c>
      <c r="Y125" s="160">
        <v>0</v>
      </c>
      <c r="Z125" s="160">
        <v>0</v>
      </c>
    </row>
    <row r="126" spans="1:26" ht="12" customHeight="1">
      <c r="A126" s="57"/>
      <c r="B126" s="54" t="s">
        <v>38</v>
      </c>
      <c r="C126" s="159">
        <v>0</v>
      </c>
      <c r="D126" s="160">
        <v>0</v>
      </c>
      <c r="E126" s="159">
        <v>0</v>
      </c>
      <c r="F126" s="159">
        <v>0</v>
      </c>
      <c r="G126" s="159">
        <v>0</v>
      </c>
      <c r="H126" s="160">
        <v>0</v>
      </c>
      <c r="I126" s="160">
        <v>0</v>
      </c>
      <c r="J126" s="160">
        <v>0</v>
      </c>
      <c r="K126" s="160">
        <v>0</v>
      </c>
      <c r="L126" s="160">
        <v>0</v>
      </c>
      <c r="M126" s="160">
        <v>0</v>
      </c>
      <c r="N126" s="57"/>
      <c r="O126" s="54" t="s">
        <v>38</v>
      </c>
      <c r="P126" s="159">
        <v>0</v>
      </c>
      <c r="Q126" s="160">
        <v>0</v>
      </c>
      <c r="R126" s="159">
        <v>0</v>
      </c>
      <c r="S126" s="159">
        <v>0</v>
      </c>
      <c r="T126" s="159">
        <v>0</v>
      </c>
      <c r="U126" s="160">
        <v>0</v>
      </c>
      <c r="V126" s="160">
        <v>0</v>
      </c>
      <c r="W126" s="160">
        <v>0</v>
      </c>
      <c r="X126" s="160">
        <v>0</v>
      </c>
      <c r="Y126" s="160">
        <v>0</v>
      </c>
      <c r="Z126" s="160">
        <v>0</v>
      </c>
    </row>
    <row r="127" spans="1:26" ht="12" customHeight="1">
      <c r="A127" s="57"/>
      <c r="B127" s="54" t="s">
        <v>37</v>
      </c>
      <c r="C127" s="159">
        <v>0</v>
      </c>
      <c r="D127" s="159">
        <v>0</v>
      </c>
      <c r="E127" s="159">
        <v>0</v>
      </c>
      <c r="F127" s="159">
        <v>0</v>
      </c>
      <c r="G127" s="159">
        <v>0</v>
      </c>
      <c r="H127" s="159">
        <v>0</v>
      </c>
      <c r="I127" s="159">
        <v>0</v>
      </c>
      <c r="J127" s="159">
        <v>0</v>
      </c>
      <c r="K127" s="159">
        <v>1</v>
      </c>
      <c r="L127" s="159">
        <v>0</v>
      </c>
      <c r="M127" s="159">
        <v>1</v>
      </c>
      <c r="N127" s="57"/>
      <c r="O127" s="54" t="s">
        <v>37</v>
      </c>
      <c r="P127" s="159">
        <v>0</v>
      </c>
      <c r="Q127" s="159">
        <v>0</v>
      </c>
      <c r="R127" s="159">
        <v>0</v>
      </c>
      <c r="S127" s="159">
        <v>0</v>
      </c>
      <c r="T127" s="159">
        <v>0</v>
      </c>
      <c r="U127" s="159">
        <v>0</v>
      </c>
      <c r="V127" s="159">
        <v>0</v>
      </c>
      <c r="W127" s="159">
        <v>0</v>
      </c>
      <c r="X127" s="159">
        <v>0</v>
      </c>
      <c r="Y127" s="159">
        <v>0</v>
      </c>
      <c r="Z127" s="159">
        <v>0</v>
      </c>
    </row>
    <row r="128" spans="1:26" ht="12" customHeight="1">
      <c r="A128" s="57"/>
      <c r="B128" s="58" t="s">
        <v>112</v>
      </c>
      <c r="C128" s="161">
        <v>0</v>
      </c>
      <c r="D128" s="162">
        <v>0</v>
      </c>
      <c r="E128" s="161">
        <v>0</v>
      </c>
      <c r="F128" s="161">
        <v>0</v>
      </c>
      <c r="G128" s="161">
        <v>0</v>
      </c>
      <c r="H128" s="162">
        <v>0</v>
      </c>
      <c r="I128" s="162">
        <v>0</v>
      </c>
      <c r="J128" s="162">
        <v>0</v>
      </c>
      <c r="K128" s="162">
        <v>1</v>
      </c>
      <c r="L128" s="162">
        <v>0</v>
      </c>
      <c r="M128" s="162">
        <v>1</v>
      </c>
      <c r="N128" s="57"/>
      <c r="O128" s="58" t="s">
        <v>112</v>
      </c>
      <c r="P128" s="161">
        <v>0</v>
      </c>
      <c r="Q128" s="162">
        <v>0</v>
      </c>
      <c r="R128" s="161">
        <v>0</v>
      </c>
      <c r="S128" s="161">
        <v>0</v>
      </c>
      <c r="T128" s="161">
        <v>0</v>
      </c>
      <c r="U128" s="162">
        <v>0</v>
      </c>
      <c r="V128" s="162">
        <v>0</v>
      </c>
      <c r="W128" s="162">
        <v>0</v>
      </c>
      <c r="X128" s="162">
        <v>0</v>
      </c>
      <c r="Y128" s="162">
        <v>0</v>
      </c>
      <c r="Z128" s="162">
        <v>0</v>
      </c>
    </row>
    <row r="129" spans="1:26" ht="12" customHeight="1">
      <c r="A129" s="57"/>
      <c r="B129" s="54" t="s">
        <v>16</v>
      </c>
      <c r="C129" s="159">
        <v>0</v>
      </c>
      <c r="D129" s="160">
        <v>0</v>
      </c>
      <c r="E129" s="159">
        <v>0</v>
      </c>
      <c r="F129" s="159">
        <v>0</v>
      </c>
      <c r="G129" s="159">
        <v>0</v>
      </c>
      <c r="H129" s="160">
        <v>0</v>
      </c>
      <c r="I129" s="160">
        <v>0</v>
      </c>
      <c r="J129" s="160">
        <v>0</v>
      </c>
      <c r="K129" s="160">
        <v>0</v>
      </c>
      <c r="L129" s="160">
        <v>0</v>
      </c>
      <c r="M129" s="160">
        <v>0</v>
      </c>
      <c r="N129" s="57"/>
      <c r="O129" s="54" t="s">
        <v>16</v>
      </c>
      <c r="P129" s="159">
        <v>0</v>
      </c>
      <c r="Q129" s="160">
        <v>0</v>
      </c>
      <c r="R129" s="159">
        <v>0</v>
      </c>
      <c r="S129" s="159">
        <v>0</v>
      </c>
      <c r="T129" s="159">
        <v>0</v>
      </c>
      <c r="U129" s="160">
        <v>0</v>
      </c>
      <c r="V129" s="160">
        <v>0</v>
      </c>
      <c r="W129" s="160">
        <v>0</v>
      </c>
      <c r="X129" s="160">
        <v>0</v>
      </c>
      <c r="Y129" s="160">
        <v>0</v>
      </c>
      <c r="Z129" s="160">
        <v>0</v>
      </c>
    </row>
    <row r="130" spans="1:26" ht="12" customHeight="1">
      <c r="A130" s="57"/>
      <c r="B130" s="54" t="s">
        <v>15</v>
      </c>
      <c r="C130" s="159">
        <v>0</v>
      </c>
      <c r="D130" s="159">
        <v>0</v>
      </c>
      <c r="E130" s="159">
        <v>0</v>
      </c>
      <c r="F130" s="159">
        <v>0</v>
      </c>
      <c r="G130" s="159">
        <v>0</v>
      </c>
      <c r="H130" s="159">
        <v>0</v>
      </c>
      <c r="I130" s="159">
        <v>0</v>
      </c>
      <c r="J130" s="159">
        <v>0</v>
      </c>
      <c r="K130" s="159">
        <v>0</v>
      </c>
      <c r="L130" s="159">
        <v>0</v>
      </c>
      <c r="M130" s="159">
        <v>0</v>
      </c>
      <c r="N130" s="57"/>
      <c r="O130" s="54" t="s">
        <v>15</v>
      </c>
      <c r="P130" s="159">
        <v>0</v>
      </c>
      <c r="Q130" s="159">
        <v>0</v>
      </c>
      <c r="R130" s="159">
        <v>0</v>
      </c>
      <c r="S130" s="159">
        <v>0</v>
      </c>
      <c r="T130" s="159">
        <v>0</v>
      </c>
      <c r="U130" s="159">
        <v>0</v>
      </c>
      <c r="V130" s="159">
        <v>0</v>
      </c>
      <c r="W130" s="159">
        <v>0</v>
      </c>
      <c r="X130" s="159">
        <v>0</v>
      </c>
      <c r="Y130" s="159">
        <v>0</v>
      </c>
      <c r="Z130" s="159">
        <v>0</v>
      </c>
    </row>
    <row r="131" spans="1:26" ht="12" customHeight="1">
      <c r="A131" s="57"/>
      <c r="B131" s="58" t="s">
        <v>113</v>
      </c>
      <c r="C131" s="161">
        <v>0</v>
      </c>
      <c r="D131" s="162">
        <v>0</v>
      </c>
      <c r="E131" s="161">
        <v>0</v>
      </c>
      <c r="F131" s="161">
        <v>0</v>
      </c>
      <c r="G131" s="161">
        <v>0</v>
      </c>
      <c r="H131" s="162">
        <v>0</v>
      </c>
      <c r="I131" s="162">
        <v>0</v>
      </c>
      <c r="J131" s="162">
        <v>0</v>
      </c>
      <c r="K131" s="162">
        <v>0</v>
      </c>
      <c r="L131" s="162">
        <v>0</v>
      </c>
      <c r="M131" s="162">
        <v>0</v>
      </c>
      <c r="N131" s="57"/>
      <c r="O131" s="58" t="s">
        <v>113</v>
      </c>
      <c r="P131" s="161">
        <v>0</v>
      </c>
      <c r="Q131" s="162">
        <v>0</v>
      </c>
      <c r="R131" s="161">
        <v>0</v>
      </c>
      <c r="S131" s="161">
        <v>0</v>
      </c>
      <c r="T131" s="161">
        <v>0</v>
      </c>
      <c r="U131" s="162">
        <v>0</v>
      </c>
      <c r="V131" s="162">
        <v>0</v>
      </c>
      <c r="W131" s="162">
        <v>0</v>
      </c>
      <c r="X131" s="162">
        <v>0</v>
      </c>
      <c r="Y131" s="162">
        <v>0</v>
      </c>
      <c r="Z131" s="162">
        <v>0</v>
      </c>
    </row>
    <row r="132" spans="1:26" ht="12" customHeight="1">
      <c r="A132" s="57"/>
      <c r="B132" s="58" t="s">
        <v>2</v>
      </c>
      <c r="C132" s="163">
        <v>0</v>
      </c>
      <c r="D132" s="164">
        <v>0</v>
      </c>
      <c r="E132" s="163">
        <v>0</v>
      </c>
      <c r="F132" s="163">
        <v>0</v>
      </c>
      <c r="G132" s="163">
        <v>0</v>
      </c>
      <c r="H132" s="164">
        <v>0</v>
      </c>
      <c r="I132" s="164">
        <v>0</v>
      </c>
      <c r="J132" s="164">
        <v>0</v>
      </c>
      <c r="K132" s="164">
        <v>1</v>
      </c>
      <c r="L132" s="164">
        <v>0</v>
      </c>
      <c r="M132" s="164">
        <v>1</v>
      </c>
      <c r="N132" s="57"/>
      <c r="O132" s="58" t="s">
        <v>2</v>
      </c>
      <c r="P132" s="163">
        <v>0</v>
      </c>
      <c r="Q132" s="164">
        <v>0</v>
      </c>
      <c r="R132" s="163">
        <v>0</v>
      </c>
      <c r="S132" s="163">
        <v>0</v>
      </c>
      <c r="T132" s="163">
        <v>0</v>
      </c>
      <c r="U132" s="164">
        <v>0</v>
      </c>
      <c r="V132" s="164">
        <v>0</v>
      </c>
      <c r="W132" s="164">
        <v>0</v>
      </c>
      <c r="X132" s="164">
        <v>0</v>
      </c>
      <c r="Y132" s="164">
        <v>0</v>
      </c>
      <c r="Z132" s="164">
        <v>0</v>
      </c>
    </row>
    <row r="133" spans="1:26" ht="12" customHeight="1">
      <c r="A133" s="22" t="s">
        <v>156</v>
      </c>
      <c r="B133" s="58"/>
      <c r="C133" s="58"/>
      <c r="D133" s="58"/>
      <c r="E133" s="58"/>
      <c r="F133" s="58"/>
      <c r="G133" s="58"/>
      <c r="H133" s="58"/>
      <c r="I133" s="58"/>
      <c r="J133" s="58"/>
      <c r="K133" s="58"/>
      <c r="L133" s="58"/>
      <c r="M133" s="58"/>
      <c r="N133" s="22" t="s">
        <v>156</v>
      </c>
      <c r="O133" s="58"/>
      <c r="P133" s="58"/>
      <c r="Q133" s="58"/>
      <c r="R133" s="58"/>
      <c r="S133" s="58"/>
      <c r="T133" s="58"/>
      <c r="U133" s="58"/>
      <c r="V133" s="58"/>
      <c r="W133" s="58"/>
      <c r="X133" s="58"/>
      <c r="Y133" s="58"/>
      <c r="Z133" s="58"/>
    </row>
    <row r="134" spans="1:26" ht="12" customHeight="1">
      <c r="A134" s="57"/>
      <c r="B134" s="58"/>
      <c r="C134" s="58"/>
      <c r="D134" s="58"/>
      <c r="E134" s="58"/>
      <c r="F134" s="58"/>
      <c r="G134" s="58"/>
      <c r="H134" s="58"/>
      <c r="I134" s="58"/>
      <c r="J134" s="58"/>
      <c r="K134" s="58"/>
      <c r="L134" s="58"/>
      <c r="M134" s="58"/>
      <c r="N134" s="58"/>
      <c r="O134" s="58"/>
      <c r="P134" s="58"/>
      <c r="Q134" s="58"/>
      <c r="R134" s="58"/>
      <c r="S134" s="58"/>
      <c r="T134" s="58"/>
      <c r="U134" s="58"/>
      <c r="V134" s="58"/>
      <c r="W134" s="58"/>
      <c r="X134" s="58"/>
      <c r="Y134" s="58"/>
      <c r="Z134" s="58"/>
    </row>
    <row r="135" spans="1:26" ht="12" customHeight="1">
      <c r="A135" s="21"/>
      <c r="B135" s="21"/>
      <c r="C135" s="191" t="s">
        <v>18</v>
      </c>
      <c r="D135" s="191"/>
      <c r="E135" s="191"/>
      <c r="F135" s="191"/>
      <c r="G135" s="191"/>
      <c r="H135" s="191"/>
      <c r="I135" s="191"/>
      <c r="J135" s="191"/>
      <c r="K135" s="191"/>
      <c r="L135" s="191"/>
      <c r="M135" s="191"/>
      <c r="N135" s="21"/>
      <c r="O135" s="21"/>
      <c r="P135" s="83"/>
      <c r="Q135" s="191" t="s">
        <v>48</v>
      </c>
      <c r="R135" s="191"/>
      <c r="S135" s="191"/>
      <c r="T135" s="191"/>
      <c r="U135" s="191"/>
      <c r="V135" s="191"/>
      <c r="W135" s="191"/>
      <c r="X135" s="191"/>
      <c r="Y135" s="191"/>
      <c r="Z135" s="191"/>
    </row>
    <row r="136" spans="1:26" ht="38.25" customHeight="1">
      <c r="A136" s="52" t="s">
        <v>36</v>
      </c>
      <c r="B136" s="52" t="s">
        <v>49</v>
      </c>
      <c r="C136" s="53" t="s">
        <v>12</v>
      </c>
      <c r="D136" s="53" t="s">
        <v>11</v>
      </c>
      <c r="E136" s="53" t="s">
        <v>108</v>
      </c>
      <c r="F136" s="53" t="s">
        <v>9</v>
      </c>
      <c r="G136" s="53" t="s">
        <v>8</v>
      </c>
      <c r="H136" s="53" t="s">
        <v>7</v>
      </c>
      <c r="I136" s="53" t="s">
        <v>109</v>
      </c>
      <c r="J136" s="53" t="s">
        <v>5</v>
      </c>
      <c r="K136" s="53" t="s">
        <v>110</v>
      </c>
      <c r="L136" s="53" t="s">
        <v>3</v>
      </c>
      <c r="M136" s="53" t="s">
        <v>111</v>
      </c>
      <c r="N136" s="77" t="s">
        <v>36</v>
      </c>
      <c r="O136" s="77" t="s">
        <v>49</v>
      </c>
      <c r="P136" s="53" t="s">
        <v>12</v>
      </c>
      <c r="Q136" s="53" t="s">
        <v>11</v>
      </c>
      <c r="R136" s="53" t="s">
        <v>108</v>
      </c>
      <c r="S136" s="53" t="s">
        <v>9</v>
      </c>
      <c r="T136" s="53" t="s">
        <v>8</v>
      </c>
      <c r="U136" s="53" t="s">
        <v>7</v>
      </c>
      <c r="V136" s="53" t="s">
        <v>109</v>
      </c>
      <c r="W136" s="53" t="s">
        <v>5</v>
      </c>
      <c r="X136" s="53" t="s">
        <v>110</v>
      </c>
      <c r="Y136" s="53" t="s">
        <v>3</v>
      </c>
      <c r="Z136" s="53" t="s">
        <v>107</v>
      </c>
    </row>
    <row r="137" spans="1:26" ht="12" customHeight="1">
      <c r="A137" s="52" t="s">
        <v>24</v>
      </c>
      <c r="B137" s="54" t="s">
        <v>41</v>
      </c>
      <c r="C137" s="159">
        <v>32</v>
      </c>
      <c r="D137" s="160">
        <v>0</v>
      </c>
      <c r="E137" s="159">
        <v>7</v>
      </c>
      <c r="F137" s="159">
        <v>5</v>
      </c>
      <c r="G137" s="159">
        <v>6</v>
      </c>
      <c r="H137" s="160">
        <v>5</v>
      </c>
      <c r="I137" s="160">
        <v>50</v>
      </c>
      <c r="J137" s="160">
        <v>0</v>
      </c>
      <c r="K137" s="160">
        <v>39</v>
      </c>
      <c r="L137" s="160">
        <v>10</v>
      </c>
      <c r="M137" s="160">
        <v>154</v>
      </c>
      <c r="N137" s="52" t="s">
        <v>24</v>
      </c>
      <c r="O137" s="54" t="s">
        <v>41</v>
      </c>
      <c r="P137" s="159">
        <v>21</v>
      </c>
      <c r="Q137" s="160">
        <v>0</v>
      </c>
      <c r="R137" s="159">
        <v>2</v>
      </c>
      <c r="S137" s="159">
        <v>3</v>
      </c>
      <c r="T137" s="159">
        <v>7</v>
      </c>
      <c r="U137" s="160">
        <v>5</v>
      </c>
      <c r="V137" s="160">
        <v>41</v>
      </c>
      <c r="W137" s="160">
        <v>0</v>
      </c>
      <c r="X137" s="160">
        <v>45</v>
      </c>
      <c r="Y137" s="160">
        <v>9</v>
      </c>
      <c r="Z137" s="160">
        <v>133</v>
      </c>
    </row>
    <row r="138" spans="1:26" ht="12" customHeight="1">
      <c r="A138" s="52"/>
      <c r="B138" s="54" t="s">
        <v>40</v>
      </c>
      <c r="C138" s="159">
        <v>6</v>
      </c>
      <c r="D138" s="160">
        <v>0</v>
      </c>
      <c r="E138" s="159">
        <v>5</v>
      </c>
      <c r="F138" s="159">
        <v>2</v>
      </c>
      <c r="G138" s="159">
        <v>4</v>
      </c>
      <c r="H138" s="160">
        <v>2</v>
      </c>
      <c r="I138" s="160">
        <v>22</v>
      </c>
      <c r="J138" s="160">
        <v>0</v>
      </c>
      <c r="K138" s="160">
        <v>15</v>
      </c>
      <c r="L138" s="160">
        <v>3</v>
      </c>
      <c r="M138" s="160">
        <v>59</v>
      </c>
      <c r="N138" s="52"/>
      <c r="O138" s="54" t="s">
        <v>40</v>
      </c>
      <c r="P138" s="159">
        <v>14</v>
      </c>
      <c r="Q138" s="160">
        <v>0</v>
      </c>
      <c r="R138" s="159">
        <v>2</v>
      </c>
      <c r="S138" s="159">
        <v>1</v>
      </c>
      <c r="T138" s="159">
        <v>0</v>
      </c>
      <c r="U138" s="160">
        <v>1</v>
      </c>
      <c r="V138" s="160">
        <v>16</v>
      </c>
      <c r="W138" s="160">
        <v>0</v>
      </c>
      <c r="X138" s="160">
        <v>19</v>
      </c>
      <c r="Y138" s="160">
        <v>3</v>
      </c>
      <c r="Z138" s="160">
        <v>56</v>
      </c>
    </row>
    <row r="139" spans="1:26" ht="12" customHeight="1">
      <c r="A139" s="52"/>
      <c r="B139" s="54" t="s">
        <v>39</v>
      </c>
      <c r="C139" s="159">
        <v>0</v>
      </c>
      <c r="D139" s="160">
        <v>0</v>
      </c>
      <c r="E139" s="159">
        <v>0</v>
      </c>
      <c r="F139" s="159">
        <v>0</v>
      </c>
      <c r="G139" s="159">
        <v>0</v>
      </c>
      <c r="H139" s="160">
        <v>0</v>
      </c>
      <c r="I139" s="160">
        <v>0</v>
      </c>
      <c r="J139" s="160">
        <v>0</v>
      </c>
      <c r="K139" s="160">
        <v>0</v>
      </c>
      <c r="L139" s="160">
        <v>0</v>
      </c>
      <c r="M139" s="160">
        <v>0</v>
      </c>
      <c r="N139" s="77"/>
      <c r="O139" s="54" t="s">
        <v>39</v>
      </c>
      <c r="P139" s="159">
        <v>0</v>
      </c>
      <c r="Q139" s="160">
        <v>0</v>
      </c>
      <c r="R139" s="159">
        <v>0</v>
      </c>
      <c r="S139" s="159">
        <v>1</v>
      </c>
      <c r="T139" s="159">
        <v>0</v>
      </c>
      <c r="U139" s="160">
        <v>0</v>
      </c>
      <c r="V139" s="160">
        <v>0</v>
      </c>
      <c r="W139" s="160">
        <v>0</v>
      </c>
      <c r="X139" s="160">
        <v>3</v>
      </c>
      <c r="Y139" s="160">
        <v>0</v>
      </c>
      <c r="Z139" s="160">
        <v>4</v>
      </c>
    </row>
    <row r="140" spans="1:26" ht="12" customHeight="1">
      <c r="A140" s="52"/>
      <c r="B140" s="54" t="s">
        <v>38</v>
      </c>
      <c r="C140" s="159">
        <v>0</v>
      </c>
      <c r="D140" s="160">
        <v>0</v>
      </c>
      <c r="E140" s="159">
        <v>0</v>
      </c>
      <c r="F140" s="159">
        <v>0</v>
      </c>
      <c r="G140" s="159">
        <v>0</v>
      </c>
      <c r="H140" s="160">
        <v>0</v>
      </c>
      <c r="I140" s="160">
        <v>0</v>
      </c>
      <c r="J140" s="160">
        <v>0</v>
      </c>
      <c r="K140" s="160">
        <v>0</v>
      </c>
      <c r="L140" s="160">
        <v>0</v>
      </c>
      <c r="M140" s="160">
        <v>0</v>
      </c>
      <c r="N140" s="77"/>
      <c r="O140" s="54" t="s">
        <v>38</v>
      </c>
      <c r="P140" s="159">
        <v>0</v>
      </c>
      <c r="Q140" s="160">
        <v>0</v>
      </c>
      <c r="R140" s="159">
        <v>0</v>
      </c>
      <c r="S140" s="159">
        <v>0</v>
      </c>
      <c r="T140" s="159">
        <v>0</v>
      </c>
      <c r="U140" s="160">
        <v>0</v>
      </c>
      <c r="V140" s="160">
        <v>0</v>
      </c>
      <c r="W140" s="160">
        <v>0</v>
      </c>
      <c r="X140" s="160">
        <v>0</v>
      </c>
      <c r="Y140" s="160">
        <v>0</v>
      </c>
      <c r="Z140" s="160">
        <v>0</v>
      </c>
    </row>
    <row r="141" spans="1:26" ht="12" customHeight="1">
      <c r="A141" s="52"/>
      <c r="B141" s="54" t="s">
        <v>37</v>
      </c>
      <c r="C141" s="159">
        <v>0</v>
      </c>
      <c r="D141" s="159">
        <v>0</v>
      </c>
      <c r="E141" s="159">
        <v>0</v>
      </c>
      <c r="F141" s="159">
        <v>0</v>
      </c>
      <c r="G141" s="159">
        <v>0</v>
      </c>
      <c r="H141" s="159">
        <v>0</v>
      </c>
      <c r="I141" s="159">
        <v>0</v>
      </c>
      <c r="J141" s="159">
        <v>0</v>
      </c>
      <c r="K141" s="159">
        <v>0</v>
      </c>
      <c r="L141" s="159">
        <v>0</v>
      </c>
      <c r="M141" s="159">
        <v>0</v>
      </c>
      <c r="N141" s="77"/>
      <c r="O141" s="54" t="s">
        <v>37</v>
      </c>
      <c r="P141" s="159">
        <v>0</v>
      </c>
      <c r="Q141" s="159">
        <v>0</v>
      </c>
      <c r="R141" s="159">
        <v>0</v>
      </c>
      <c r="S141" s="159">
        <v>0</v>
      </c>
      <c r="T141" s="159">
        <v>0</v>
      </c>
      <c r="U141" s="159">
        <v>0</v>
      </c>
      <c r="V141" s="159">
        <v>0</v>
      </c>
      <c r="W141" s="159">
        <v>0</v>
      </c>
      <c r="X141" s="159">
        <v>0</v>
      </c>
      <c r="Y141" s="159">
        <v>0</v>
      </c>
      <c r="Z141" s="159">
        <v>0</v>
      </c>
    </row>
    <row r="142" spans="1:26" ht="12" customHeight="1">
      <c r="A142" s="52"/>
      <c r="B142" s="58" t="s">
        <v>112</v>
      </c>
      <c r="C142" s="161">
        <v>38</v>
      </c>
      <c r="D142" s="162">
        <v>0</v>
      </c>
      <c r="E142" s="161">
        <v>12</v>
      </c>
      <c r="F142" s="161">
        <v>7</v>
      </c>
      <c r="G142" s="161">
        <v>10</v>
      </c>
      <c r="H142" s="162">
        <v>7</v>
      </c>
      <c r="I142" s="162">
        <v>72</v>
      </c>
      <c r="J142" s="162">
        <v>0</v>
      </c>
      <c r="K142" s="162">
        <v>54</v>
      </c>
      <c r="L142" s="162">
        <v>13</v>
      </c>
      <c r="M142" s="162">
        <v>213</v>
      </c>
      <c r="N142" s="77"/>
      <c r="O142" s="58" t="s">
        <v>112</v>
      </c>
      <c r="P142" s="161">
        <v>35</v>
      </c>
      <c r="Q142" s="162">
        <v>0</v>
      </c>
      <c r="R142" s="161">
        <v>4</v>
      </c>
      <c r="S142" s="161">
        <v>5</v>
      </c>
      <c r="T142" s="161">
        <v>7</v>
      </c>
      <c r="U142" s="162">
        <v>6</v>
      </c>
      <c r="V142" s="162">
        <v>57</v>
      </c>
      <c r="W142" s="162">
        <v>0</v>
      </c>
      <c r="X142" s="162">
        <v>67</v>
      </c>
      <c r="Y142" s="162">
        <v>12</v>
      </c>
      <c r="Z142" s="162">
        <v>193</v>
      </c>
    </row>
    <row r="143" spans="1:26" ht="12" customHeight="1">
      <c r="A143" s="52"/>
      <c r="B143" s="54" t="s">
        <v>16</v>
      </c>
      <c r="C143" s="159">
        <v>0</v>
      </c>
      <c r="D143" s="160">
        <v>0</v>
      </c>
      <c r="E143" s="159">
        <v>0</v>
      </c>
      <c r="F143" s="159">
        <v>0</v>
      </c>
      <c r="G143" s="159">
        <v>0</v>
      </c>
      <c r="H143" s="160">
        <v>0</v>
      </c>
      <c r="I143" s="160">
        <v>0</v>
      </c>
      <c r="J143" s="160">
        <v>0</v>
      </c>
      <c r="K143" s="160">
        <v>0</v>
      </c>
      <c r="L143" s="160">
        <v>0</v>
      </c>
      <c r="M143" s="160">
        <v>0</v>
      </c>
      <c r="N143" s="77"/>
      <c r="O143" s="54" t="s">
        <v>16</v>
      </c>
      <c r="P143" s="159">
        <v>0</v>
      </c>
      <c r="Q143" s="160">
        <v>0</v>
      </c>
      <c r="R143" s="159">
        <v>0</v>
      </c>
      <c r="S143" s="159">
        <v>0</v>
      </c>
      <c r="T143" s="159">
        <v>0</v>
      </c>
      <c r="U143" s="160">
        <v>0</v>
      </c>
      <c r="V143" s="160">
        <v>0</v>
      </c>
      <c r="W143" s="160">
        <v>0</v>
      </c>
      <c r="X143" s="160">
        <v>0</v>
      </c>
      <c r="Y143" s="160">
        <v>0</v>
      </c>
      <c r="Z143" s="160">
        <v>0</v>
      </c>
    </row>
    <row r="144" spans="1:26" ht="12" customHeight="1">
      <c r="A144" s="52"/>
      <c r="B144" s="54" t="s">
        <v>15</v>
      </c>
      <c r="C144" s="159">
        <v>0</v>
      </c>
      <c r="D144" s="159">
        <v>0</v>
      </c>
      <c r="E144" s="159">
        <v>0</v>
      </c>
      <c r="F144" s="159">
        <v>0</v>
      </c>
      <c r="G144" s="159">
        <v>0</v>
      </c>
      <c r="H144" s="159">
        <v>0</v>
      </c>
      <c r="I144" s="159">
        <v>0</v>
      </c>
      <c r="J144" s="159">
        <v>0</v>
      </c>
      <c r="K144" s="159">
        <v>0</v>
      </c>
      <c r="L144" s="159">
        <v>0</v>
      </c>
      <c r="M144" s="159">
        <v>0</v>
      </c>
      <c r="N144" s="77"/>
      <c r="O144" s="54" t="s">
        <v>15</v>
      </c>
      <c r="P144" s="159">
        <v>0</v>
      </c>
      <c r="Q144" s="159">
        <v>0</v>
      </c>
      <c r="R144" s="159">
        <v>0</v>
      </c>
      <c r="S144" s="159">
        <v>0</v>
      </c>
      <c r="T144" s="159">
        <v>0</v>
      </c>
      <c r="U144" s="159">
        <v>0</v>
      </c>
      <c r="V144" s="159">
        <v>0</v>
      </c>
      <c r="W144" s="159">
        <v>0</v>
      </c>
      <c r="X144" s="159">
        <v>0</v>
      </c>
      <c r="Y144" s="159">
        <v>0</v>
      </c>
      <c r="Z144" s="159">
        <v>0</v>
      </c>
    </row>
    <row r="145" spans="1:26" ht="12" customHeight="1">
      <c r="A145" s="52"/>
      <c r="B145" s="58" t="s">
        <v>113</v>
      </c>
      <c r="C145" s="161">
        <v>0</v>
      </c>
      <c r="D145" s="162">
        <v>0</v>
      </c>
      <c r="E145" s="161">
        <v>0</v>
      </c>
      <c r="F145" s="161">
        <v>0</v>
      </c>
      <c r="G145" s="161">
        <v>0</v>
      </c>
      <c r="H145" s="162">
        <v>0</v>
      </c>
      <c r="I145" s="162">
        <v>0</v>
      </c>
      <c r="J145" s="162">
        <v>0</v>
      </c>
      <c r="K145" s="162">
        <v>0</v>
      </c>
      <c r="L145" s="162">
        <v>0</v>
      </c>
      <c r="M145" s="162">
        <v>0</v>
      </c>
      <c r="N145" s="77"/>
      <c r="O145" s="58" t="s">
        <v>113</v>
      </c>
      <c r="P145" s="161">
        <v>0</v>
      </c>
      <c r="Q145" s="162">
        <v>0</v>
      </c>
      <c r="R145" s="161">
        <v>0</v>
      </c>
      <c r="S145" s="161">
        <v>0</v>
      </c>
      <c r="T145" s="161">
        <v>0</v>
      </c>
      <c r="U145" s="162">
        <v>0</v>
      </c>
      <c r="V145" s="162">
        <v>0</v>
      </c>
      <c r="W145" s="162">
        <v>0</v>
      </c>
      <c r="X145" s="162">
        <v>0</v>
      </c>
      <c r="Y145" s="162">
        <v>0</v>
      </c>
      <c r="Z145" s="162">
        <v>0</v>
      </c>
    </row>
    <row r="146" spans="1:26" ht="12" customHeight="1">
      <c r="A146" s="52"/>
      <c r="B146" s="58" t="s">
        <v>2</v>
      </c>
      <c r="C146" s="163">
        <v>38</v>
      </c>
      <c r="D146" s="164">
        <v>0</v>
      </c>
      <c r="E146" s="163">
        <v>12</v>
      </c>
      <c r="F146" s="163">
        <v>7</v>
      </c>
      <c r="G146" s="163">
        <v>10</v>
      </c>
      <c r="H146" s="164">
        <v>7</v>
      </c>
      <c r="I146" s="164">
        <v>72</v>
      </c>
      <c r="J146" s="164">
        <v>0</v>
      </c>
      <c r="K146" s="164">
        <v>54</v>
      </c>
      <c r="L146" s="164">
        <v>13</v>
      </c>
      <c r="M146" s="164">
        <v>213</v>
      </c>
      <c r="N146" s="77"/>
      <c r="O146" s="58" t="s">
        <v>2</v>
      </c>
      <c r="P146" s="163">
        <v>35</v>
      </c>
      <c r="Q146" s="164">
        <v>0</v>
      </c>
      <c r="R146" s="163">
        <v>4</v>
      </c>
      <c r="S146" s="163">
        <v>5</v>
      </c>
      <c r="T146" s="163">
        <v>7</v>
      </c>
      <c r="U146" s="164">
        <v>6</v>
      </c>
      <c r="V146" s="164">
        <v>57</v>
      </c>
      <c r="W146" s="164">
        <v>0</v>
      </c>
      <c r="X146" s="164">
        <v>67</v>
      </c>
      <c r="Y146" s="164">
        <v>12</v>
      </c>
      <c r="Z146" s="164">
        <v>193</v>
      </c>
    </row>
    <row r="147" spans="1:26" ht="12" customHeight="1">
      <c r="A147" s="22" t="s">
        <v>55</v>
      </c>
      <c r="B147" s="54" t="s">
        <v>41</v>
      </c>
      <c r="C147" s="159">
        <v>35</v>
      </c>
      <c r="D147" s="160">
        <v>0</v>
      </c>
      <c r="E147" s="159">
        <v>9</v>
      </c>
      <c r="F147" s="159">
        <v>6</v>
      </c>
      <c r="G147" s="159">
        <v>7</v>
      </c>
      <c r="H147" s="160">
        <v>5</v>
      </c>
      <c r="I147" s="160">
        <v>59</v>
      </c>
      <c r="J147" s="160">
        <v>0</v>
      </c>
      <c r="K147" s="160">
        <v>42</v>
      </c>
      <c r="L147" s="160">
        <v>13</v>
      </c>
      <c r="M147" s="160">
        <v>176</v>
      </c>
      <c r="N147" s="22" t="s">
        <v>55</v>
      </c>
      <c r="O147" s="54" t="s">
        <v>41</v>
      </c>
      <c r="P147" s="159">
        <v>23</v>
      </c>
      <c r="Q147" s="160">
        <v>0</v>
      </c>
      <c r="R147" s="159">
        <v>3</v>
      </c>
      <c r="S147" s="159">
        <v>4</v>
      </c>
      <c r="T147" s="159">
        <v>11</v>
      </c>
      <c r="U147" s="160">
        <v>5</v>
      </c>
      <c r="V147" s="160">
        <v>50</v>
      </c>
      <c r="W147" s="160">
        <v>0</v>
      </c>
      <c r="X147" s="160">
        <v>52</v>
      </c>
      <c r="Y147" s="160">
        <v>14</v>
      </c>
      <c r="Z147" s="160">
        <v>162</v>
      </c>
    </row>
    <row r="148" spans="1:26" ht="12" customHeight="1">
      <c r="A148" s="21"/>
      <c r="B148" s="54" t="s">
        <v>40</v>
      </c>
      <c r="C148" s="159">
        <v>28</v>
      </c>
      <c r="D148" s="160">
        <v>0</v>
      </c>
      <c r="E148" s="159">
        <v>9</v>
      </c>
      <c r="F148" s="159">
        <v>3</v>
      </c>
      <c r="G148" s="159">
        <v>6</v>
      </c>
      <c r="H148" s="160">
        <v>5</v>
      </c>
      <c r="I148" s="160">
        <v>63</v>
      </c>
      <c r="J148" s="160">
        <v>0</v>
      </c>
      <c r="K148" s="160">
        <v>34</v>
      </c>
      <c r="L148" s="160">
        <v>14</v>
      </c>
      <c r="M148" s="160">
        <v>162</v>
      </c>
      <c r="N148" s="21"/>
      <c r="O148" s="54" t="s">
        <v>40</v>
      </c>
      <c r="P148" s="159">
        <v>27</v>
      </c>
      <c r="Q148" s="160">
        <v>0</v>
      </c>
      <c r="R148" s="159">
        <v>7</v>
      </c>
      <c r="S148" s="159">
        <v>3</v>
      </c>
      <c r="T148" s="159">
        <v>9</v>
      </c>
      <c r="U148" s="160">
        <v>5</v>
      </c>
      <c r="V148" s="160">
        <v>49</v>
      </c>
      <c r="W148" s="160">
        <v>0</v>
      </c>
      <c r="X148" s="160">
        <v>47</v>
      </c>
      <c r="Y148" s="160">
        <v>10</v>
      </c>
      <c r="Z148" s="160">
        <v>157</v>
      </c>
    </row>
    <row r="149" spans="1:26" ht="12" customHeight="1">
      <c r="A149" s="21"/>
      <c r="B149" s="54" t="s">
        <v>39</v>
      </c>
      <c r="C149" s="159">
        <v>30</v>
      </c>
      <c r="D149" s="160">
        <v>0</v>
      </c>
      <c r="E149" s="159">
        <v>5</v>
      </c>
      <c r="F149" s="159">
        <v>4</v>
      </c>
      <c r="G149" s="159">
        <v>12</v>
      </c>
      <c r="H149" s="160">
        <v>3</v>
      </c>
      <c r="I149" s="160">
        <v>60</v>
      </c>
      <c r="J149" s="160">
        <v>0</v>
      </c>
      <c r="K149" s="160">
        <v>32</v>
      </c>
      <c r="L149" s="160">
        <v>7</v>
      </c>
      <c r="M149" s="160">
        <v>153</v>
      </c>
      <c r="N149" s="21"/>
      <c r="O149" s="54" t="s">
        <v>39</v>
      </c>
      <c r="P149" s="159">
        <v>24</v>
      </c>
      <c r="Q149" s="160">
        <v>0</v>
      </c>
      <c r="R149" s="159">
        <v>7</v>
      </c>
      <c r="S149" s="159">
        <v>8</v>
      </c>
      <c r="T149" s="159">
        <v>11</v>
      </c>
      <c r="U149" s="160">
        <v>2</v>
      </c>
      <c r="V149" s="160">
        <v>43</v>
      </c>
      <c r="W149" s="160">
        <v>0</v>
      </c>
      <c r="X149" s="160">
        <v>27</v>
      </c>
      <c r="Y149" s="160">
        <v>14</v>
      </c>
      <c r="Z149" s="160">
        <v>136</v>
      </c>
    </row>
    <row r="150" spans="1:26" ht="12" customHeight="1">
      <c r="A150" s="21"/>
      <c r="B150" s="54" t="s">
        <v>38</v>
      </c>
      <c r="C150" s="159">
        <v>24</v>
      </c>
      <c r="D150" s="160"/>
      <c r="E150" s="159">
        <v>14</v>
      </c>
      <c r="F150" s="159">
        <v>1</v>
      </c>
      <c r="G150" s="159">
        <v>7</v>
      </c>
      <c r="H150" s="160">
        <v>11</v>
      </c>
      <c r="I150" s="160">
        <v>59</v>
      </c>
      <c r="J150" s="160"/>
      <c r="K150" s="160">
        <v>38</v>
      </c>
      <c r="L150" s="160">
        <v>8</v>
      </c>
      <c r="M150" s="160">
        <v>162</v>
      </c>
      <c r="N150" s="21"/>
      <c r="O150" s="54" t="s">
        <v>38</v>
      </c>
      <c r="P150" s="159">
        <v>21</v>
      </c>
      <c r="Q150" s="160">
        <v>0</v>
      </c>
      <c r="R150" s="159">
        <v>5</v>
      </c>
      <c r="S150" s="159">
        <v>5</v>
      </c>
      <c r="T150" s="159">
        <v>8</v>
      </c>
      <c r="U150" s="160">
        <v>5</v>
      </c>
      <c r="V150" s="160">
        <v>42</v>
      </c>
      <c r="W150" s="160">
        <v>0</v>
      </c>
      <c r="X150" s="160">
        <v>44</v>
      </c>
      <c r="Y150" s="160">
        <v>10</v>
      </c>
      <c r="Z150" s="160">
        <v>140</v>
      </c>
    </row>
    <row r="151" spans="1:26" ht="12" customHeight="1">
      <c r="A151" s="21"/>
      <c r="B151" s="54" t="s">
        <v>37</v>
      </c>
      <c r="C151" s="159">
        <v>2</v>
      </c>
      <c r="D151" s="159"/>
      <c r="E151" s="159">
        <v>2</v>
      </c>
      <c r="F151" s="159">
        <v>1</v>
      </c>
      <c r="G151" s="159">
        <v>0</v>
      </c>
      <c r="H151" s="159">
        <v>1</v>
      </c>
      <c r="I151" s="159">
        <v>3</v>
      </c>
      <c r="J151" s="159">
        <v>0</v>
      </c>
      <c r="K151" s="159">
        <v>6</v>
      </c>
      <c r="L151" s="159">
        <v>0</v>
      </c>
      <c r="M151" s="159">
        <v>15</v>
      </c>
      <c r="N151" s="21"/>
      <c r="O151" s="54" t="s">
        <v>37</v>
      </c>
      <c r="P151" s="159">
        <v>4</v>
      </c>
      <c r="Q151" s="159">
        <v>0</v>
      </c>
      <c r="R151" s="159">
        <v>3</v>
      </c>
      <c r="S151" s="159">
        <v>0</v>
      </c>
      <c r="T151" s="159">
        <v>4</v>
      </c>
      <c r="U151" s="159">
        <v>0</v>
      </c>
      <c r="V151" s="159">
        <v>1</v>
      </c>
      <c r="W151" s="159">
        <v>0</v>
      </c>
      <c r="X151" s="159">
        <v>4</v>
      </c>
      <c r="Y151" s="159">
        <v>0</v>
      </c>
      <c r="Z151" s="159">
        <v>16</v>
      </c>
    </row>
    <row r="152" spans="1:26" ht="12" customHeight="1">
      <c r="A152" s="21"/>
      <c r="B152" s="58" t="s">
        <v>112</v>
      </c>
      <c r="C152" s="161">
        <v>119</v>
      </c>
      <c r="D152" s="162">
        <v>0</v>
      </c>
      <c r="E152" s="161">
        <v>39</v>
      </c>
      <c r="F152" s="161">
        <v>15</v>
      </c>
      <c r="G152" s="161">
        <v>32</v>
      </c>
      <c r="H152" s="162">
        <v>25</v>
      </c>
      <c r="I152" s="162">
        <v>244</v>
      </c>
      <c r="J152" s="162">
        <v>0</v>
      </c>
      <c r="K152" s="162">
        <v>152</v>
      </c>
      <c r="L152" s="162">
        <v>42</v>
      </c>
      <c r="M152" s="162">
        <v>668</v>
      </c>
      <c r="N152" s="21"/>
      <c r="O152" s="58" t="s">
        <v>112</v>
      </c>
      <c r="P152" s="161">
        <v>99</v>
      </c>
      <c r="Q152" s="162">
        <v>0</v>
      </c>
      <c r="R152" s="161">
        <v>25</v>
      </c>
      <c r="S152" s="161">
        <v>20</v>
      </c>
      <c r="T152" s="161">
        <v>43</v>
      </c>
      <c r="U152" s="162">
        <v>17</v>
      </c>
      <c r="V152" s="162">
        <v>185</v>
      </c>
      <c r="W152" s="162">
        <v>0</v>
      </c>
      <c r="X152" s="162">
        <v>174</v>
      </c>
      <c r="Y152" s="162">
        <v>48</v>
      </c>
      <c r="Z152" s="162">
        <v>611</v>
      </c>
    </row>
    <row r="153" spans="1:26" ht="12" customHeight="1">
      <c r="A153" s="21"/>
      <c r="B153" s="54" t="s">
        <v>16</v>
      </c>
      <c r="C153" s="159">
        <v>18</v>
      </c>
      <c r="D153" s="160">
        <v>0</v>
      </c>
      <c r="E153" s="159">
        <v>0</v>
      </c>
      <c r="F153" s="159">
        <v>1</v>
      </c>
      <c r="G153" s="159">
        <v>4</v>
      </c>
      <c r="H153" s="160">
        <v>0</v>
      </c>
      <c r="I153" s="160">
        <v>4</v>
      </c>
      <c r="J153" s="160">
        <v>0</v>
      </c>
      <c r="K153" s="160">
        <v>29</v>
      </c>
      <c r="L153" s="160">
        <v>9</v>
      </c>
      <c r="M153" s="160">
        <v>65</v>
      </c>
      <c r="N153" s="21"/>
      <c r="O153" s="54" t="s">
        <v>16</v>
      </c>
      <c r="P153" s="159">
        <v>6</v>
      </c>
      <c r="Q153" s="160">
        <v>0</v>
      </c>
      <c r="R153" s="159">
        <v>2</v>
      </c>
      <c r="S153" s="159">
        <v>0</v>
      </c>
      <c r="T153" s="159">
        <v>4</v>
      </c>
      <c r="U153" s="160">
        <v>1</v>
      </c>
      <c r="V153" s="160">
        <v>2</v>
      </c>
      <c r="W153" s="160">
        <v>0</v>
      </c>
      <c r="X153" s="160">
        <v>20</v>
      </c>
      <c r="Y153" s="160">
        <v>7</v>
      </c>
      <c r="Z153" s="160">
        <v>42</v>
      </c>
    </row>
    <row r="154" spans="1:26" ht="12" customHeight="1">
      <c r="A154" s="21"/>
      <c r="B154" s="54" t="s">
        <v>15</v>
      </c>
      <c r="C154" s="159">
        <v>31</v>
      </c>
      <c r="D154" s="159">
        <v>0</v>
      </c>
      <c r="E154" s="159">
        <v>0</v>
      </c>
      <c r="F154" s="159">
        <v>0</v>
      </c>
      <c r="G154" s="159">
        <v>1</v>
      </c>
      <c r="H154" s="159">
        <v>4</v>
      </c>
      <c r="I154" s="159">
        <v>3</v>
      </c>
      <c r="J154" s="159">
        <v>0</v>
      </c>
      <c r="K154" s="159">
        <v>33</v>
      </c>
      <c r="L154" s="159">
        <v>15</v>
      </c>
      <c r="M154" s="159">
        <v>87</v>
      </c>
      <c r="N154" s="21"/>
      <c r="O154" s="54" t="s">
        <v>15</v>
      </c>
      <c r="P154" s="159">
        <v>46</v>
      </c>
      <c r="Q154" s="159">
        <v>0</v>
      </c>
      <c r="R154" s="159">
        <v>4</v>
      </c>
      <c r="S154" s="159">
        <v>0</v>
      </c>
      <c r="T154" s="159">
        <v>3</v>
      </c>
      <c r="U154" s="159">
        <v>2</v>
      </c>
      <c r="V154" s="159">
        <v>3</v>
      </c>
      <c r="W154" s="159">
        <v>0</v>
      </c>
      <c r="X154" s="159">
        <v>39</v>
      </c>
      <c r="Y154" s="159">
        <v>20</v>
      </c>
      <c r="Z154" s="159">
        <v>117</v>
      </c>
    </row>
    <row r="155" spans="1:26" ht="12" customHeight="1">
      <c r="A155" s="21"/>
      <c r="B155" s="58" t="s">
        <v>113</v>
      </c>
      <c r="C155" s="161">
        <v>49</v>
      </c>
      <c r="D155" s="162">
        <v>0</v>
      </c>
      <c r="E155" s="161">
        <v>0</v>
      </c>
      <c r="F155" s="161">
        <v>1</v>
      </c>
      <c r="G155" s="161">
        <v>5</v>
      </c>
      <c r="H155" s="162">
        <v>4</v>
      </c>
      <c r="I155" s="162">
        <v>7</v>
      </c>
      <c r="J155" s="162">
        <v>0</v>
      </c>
      <c r="K155" s="162">
        <v>62</v>
      </c>
      <c r="L155" s="162">
        <v>24</v>
      </c>
      <c r="M155" s="162">
        <v>152</v>
      </c>
      <c r="N155" s="21"/>
      <c r="O155" s="58" t="s">
        <v>113</v>
      </c>
      <c r="P155" s="161">
        <v>52</v>
      </c>
      <c r="Q155" s="162">
        <v>0</v>
      </c>
      <c r="R155" s="161">
        <v>6</v>
      </c>
      <c r="S155" s="161">
        <v>0</v>
      </c>
      <c r="T155" s="161">
        <v>7</v>
      </c>
      <c r="U155" s="162">
        <v>3</v>
      </c>
      <c r="V155" s="162">
        <v>5</v>
      </c>
      <c r="W155" s="162">
        <v>0</v>
      </c>
      <c r="X155" s="162">
        <v>59</v>
      </c>
      <c r="Y155" s="162">
        <v>27</v>
      </c>
      <c r="Z155" s="162">
        <v>159</v>
      </c>
    </row>
    <row r="156" spans="1:26">
      <c r="A156" s="21"/>
      <c r="B156" s="58" t="s">
        <v>2</v>
      </c>
      <c r="C156" s="163">
        <v>168</v>
      </c>
      <c r="D156" s="164">
        <v>0</v>
      </c>
      <c r="E156" s="163">
        <v>39</v>
      </c>
      <c r="F156" s="163">
        <v>16</v>
      </c>
      <c r="G156" s="163">
        <v>37</v>
      </c>
      <c r="H156" s="164">
        <v>29</v>
      </c>
      <c r="I156" s="164">
        <v>251</v>
      </c>
      <c r="J156" s="164">
        <v>0</v>
      </c>
      <c r="K156" s="164">
        <v>214</v>
      </c>
      <c r="L156" s="164">
        <v>66</v>
      </c>
      <c r="M156" s="164">
        <v>820</v>
      </c>
      <c r="N156" s="21"/>
      <c r="O156" s="58" t="s">
        <v>2</v>
      </c>
      <c r="P156" s="163">
        <v>151</v>
      </c>
      <c r="Q156" s="164">
        <v>0</v>
      </c>
      <c r="R156" s="163">
        <v>31</v>
      </c>
      <c r="S156" s="163">
        <v>20</v>
      </c>
      <c r="T156" s="163">
        <v>50</v>
      </c>
      <c r="U156" s="164">
        <v>20</v>
      </c>
      <c r="V156" s="164">
        <v>190</v>
      </c>
      <c r="W156" s="164">
        <v>0</v>
      </c>
      <c r="X156" s="164">
        <v>233</v>
      </c>
      <c r="Y156" s="164">
        <v>75</v>
      </c>
      <c r="Z156" s="164">
        <v>770</v>
      </c>
    </row>
  </sheetData>
  <mergeCells count="8">
    <mergeCell ref="C135:M135"/>
    <mergeCell ref="Q135:Z135"/>
    <mergeCell ref="Q3:Z3"/>
    <mergeCell ref="C3:M3"/>
    <mergeCell ref="C47:M47"/>
    <mergeCell ref="Q47:Z47"/>
    <mergeCell ref="C91:M91"/>
    <mergeCell ref="Q91:Z91"/>
  </mergeCells>
  <pageMargins left="0.7" right="0.7" top="0.75" bottom="0.75" header="0.3" footer="0.3"/>
  <pageSetup scale="89" orientation="landscape" r:id="rId1"/>
  <headerFooter>
    <oddHeader>&amp;C&amp;"-,Bold"Dietrich College</oddHeader>
    <oddFooter>&amp;CInstitutional Research and Analysis / Official Enrollment Fall Semester 2017</oddFooter>
  </headerFooter>
  <rowBreaks count="3" manualBreakCount="3">
    <brk id="44" max="16383" man="1"/>
    <brk id="88" max="16383" man="1"/>
    <brk id="132" max="16383" man="1"/>
  </rowBreaks>
  <colBreaks count="1" manualBreakCount="1">
    <brk id="1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6"/>
  <sheetViews>
    <sheetView zoomScaleNormal="100" zoomScaleSheetLayoutView="100" workbookViewId="0">
      <selection activeCell="A4" sqref="A4"/>
    </sheetView>
  </sheetViews>
  <sheetFormatPr defaultRowHeight="12.75"/>
  <cols>
    <col min="1" max="1" width="15.28515625" style="50" customWidth="1"/>
    <col min="2" max="2" width="8.7109375" style="50" customWidth="1"/>
    <col min="3" max="3" width="11.28515625" style="50" customWidth="1"/>
    <col min="4" max="4" width="9.5703125" style="50" customWidth="1"/>
    <col min="5" max="13" width="9.140625" style="50" customWidth="1"/>
    <col min="14" max="14" width="15.28515625" style="50" customWidth="1"/>
    <col min="15" max="15" width="9.140625" style="50" customWidth="1"/>
    <col min="16" max="16" width="11.28515625" style="50" customWidth="1"/>
    <col min="17" max="26" width="9.140625" style="50" customWidth="1"/>
    <col min="27" max="16384" width="9.140625" style="50"/>
  </cols>
  <sheetData>
    <row r="1" spans="1:26" ht="12" customHeight="1">
      <c r="A1" s="109" t="s">
        <v>157</v>
      </c>
      <c r="B1" s="58"/>
      <c r="C1" s="58"/>
      <c r="D1" s="58"/>
      <c r="E1" s="58"/>
      <c r="F1" s="58"/>
      <c r="G1" s="58"/>
      <c r="H1" s="58"/>
      <c r="I1" s="58"/>
      <c r="J1" s="58"/>
      <c r="K1" s="58"/>
      <c r="L1" s="58"/>
      <c r="M1" s="58"/>
      <c r="N1" s="109" t="s">
        <v>157</v>
      </c>
      <c r="O1" s="21"/>
      <c r="P1" s="21"/>
      <c r="Q1" s="21"/>
      <c r="R1" s="21"/>
      <c r="S1" s="21"/>
      <c r="T1" s="21"/>
      <c r="U1" s="21"/>
      <c r="V1" s="21"/>
      <c r="W1" s="21"/>
      <c r="X1" s="21"/>
      <c r="Y1" s="21"/>
      <c r="Z1" s="21"/>
    </row>
    <row r="2" spans="1:26" ht="12" customHeight="1">
      <c r="A2" s="109"/>
      <c r="B2" s="58"/>
      <c r="C2" s="58"/>
      <c r="D2" s="58"/>
      <c r="E2" s="58"/>
      <c r="F2" s="58"/>
      <c r="G2" s="58"/>
      <c r="H2" s="58"/>
      <c r="I2" s="58"/>
      <c r="J2" s="58"/>
      <c r="K2" s="58"/>
      <c r="L2" s="58"/>
      <c r="M2" s="58"/>
      <c r="N2" s="109"/>
      <c r="O2" s="21"/>
      <c r="P2" s="21"/>
      <c r="Q2" s="21"/>
      <c r="R2" s="21"/>
      <c r="S2" s="21"/>
      <c r="T2" s="21"/>
      <c r="U2" s="21"/>
      <c r="V2" s="21"/>
      <c r="W2" s="21"/>
      <c r="X2" s="21"/>
      <c r="Y2" s="21"/>
      <c r="Z2" s="21"/>
    </row>
    <row r="3" spans="1:26" ht="12" customHeight="1">
      <c r="A3" s="21"/>
      <c r="B3" s="21"/>
      <c r="C3" s="191" t="s">
        <v>18</v>
      </c>
      <c r="D3" s="191"/>
      <c r="E3" s="191"/>
      <c r="F3" s="191"/>
      <c r="G3" s="191"/>
      <c r="H3" s="191"/>
      <c r="I3" s="191"/>
      <c r="J3" s="191"/>
      <c r="K3" s="191"/>
      <c r="L3" s="191"/>
      <c r="M3" s="191"/>
      <c r="N3" s="21"/>
      <c r="O3" s="21"/>
      <c r="P3" s="84"/>
      <c r="Q3" s="191" t="s">
        <v>48</v>
      </c>
      <c r="R3" s="191"/>
      <c r="S3" s="191"/>
      <c r="T3" s="191"/>
      <c r="U3" s="191"/>
      <c r="V3" s="191"/>
      <c r="W3" s="191"/>
      <c r="X3" s="191"/>
      <c r="Y3" s="191"/>
      <c r="Z3" s="191"/>
    </row>
    <row r="4" spans="1:26" ht="38.25" customHeight="1">
      <c r="A4" s="52" t="s">
        <v>36</v>
      </c>
      <c r="B4" s="52" t="s">
        <v>49</v>
      </c>
      <c r="C4" s="53" t="s">
        <v>12</v>
      </c>
      <c r="D4" s="53" t="s">
        <v>11</v>
      </c>
      <c r="E4" s="53" t="s">
        <v>108</v>
      </c>
      <c r="F4" s="53" t="s">
        <v>9</v>
      </c>
      <c r="G4" s="53" t="s">
        <v>8</v>
      </c>
      <c r="H4" s="53" t="s">
        <v>7</v>
      </c>
      <c r="I4" s="53" t="s">
        <v>109</v>
      </c>
      <c r="J4" s="53" t="s">
        <v>5</v>
      </c>
      <c r="K4" s="53" t="s">
        <v>110</v>
      </c>
      <c r="L4" s="53" t="s">
        <v>3</v>
      </c>
      <c r="M4" s="53" t="s">
        <v>111</v>
      </c>
      <c r="N4" s="77" t="s">
        <v>36</v>
      </c>
      <c r="O4" s="77" t="s">
        <v>49</v>
      </c>
      <c r="P4" s="53" t="s">
        <v>12</v>
      </c>
      <c r="Q4" s="53" t="s">
        <v>11</v>
      </c>
      <c r="R4" s="53" t="s">
        <v>108</v>
      </c>
      <c r="S4" s="53" t="s">
        <v>9</v>
      </c>
      <c r="T4" s="53" t="s">
        <v>8</v>
      </c>
      <c r="U4" s="53" t="s">
        <v>7</v>
      </c>
      <c r="V4" s="53" t="s">
        <v>109</v>
      </c>
      <c r="W4" s="53" t="s">
        <v>5</v>
      </c>
      <c r="X4" s="53" t="s">
        <v>110</v>
      </c>
      <c r="Y4" s="53" t="s">
        <v>3</v>
      </c>
      <c r="Z4" s="53" t="s">
        <v>107</v>
      </c>
    </row>
    <row r="5" spans="1:26" ht="12" customHeight="1">
      <c r="A5" s="52" t="s">
        <v>47</v>
      </c>
      <c r="B5" s="54" t="s">
        <v>41</v>
      </c>
      <c r="C5" s="120">
        <v>0</v>
      </c>
      <c r="D5" s="120">
        <v>0</v>
      </c>
      <c r="E5" s="120">
        <v>0</v>
      </c>
      <c r="F5" s="120">
        <v>0</v>
      </c>
      <c r="G5" s="120">
        <v>0</v>
      </c>
      <c r="H5" s="120">
        <v>0</v>
      </c>
      <c r="I5" s="120">
        <v>0</v>
      </c>
      <c r="J5" s="120">
        <v>0</v>
      </c>
      <c r="K5" s="120">
        <v>0</v>
      </c>
      <c r="L5" s="120">
        <v>0</v>
      </c>
      <c r="M5" s="120">
        <v>0</v>
      </c>
      <c r="N5" s="52" t="s">
        <v>47</v>
      </c>
      <c r="O5" s="54" t="s">
        <v>41</v>
      </c>
      <c r="P5" s="120">
        <v>0</v>
      </c>
      <c r="Q5" s="120">
        <v>0</v>
      </c>
      <c r="R5" s="120">
        <v>0</v>
      </c>
      <c r="S5" s="120">
        <v>0</v>
      </c>
      <c r="T5" s="120">
        <v>0</v>
      </c>
      <c r="U5" s="120">
        <v>0</v>
      </c>
      <c r="V5" s="120">
        <v>0</v>
      </c>
      <c r="W5" s="120">
        <v>0</v>
      </c>
      <c r="X5" s="120">
        <v>0</v>
      </c>
      <c r="Y5" s="120">
        <v>0</v>
      </c>
      <c r="Z5" s="120">
        <v>0</v>
      </c>
    </row>
    <row r="6" spans="1:26" ht="12" customHeight="1">
      <c r="A6" s="52" t="s">
        <v>46</v>
      </c>
      <c r="B6" s="54" t="s">
        <v>40</v>
      </c>
      <c r="C6" s="120">
        <v>0</v>
      </c>
      <c r="D6" s="121">
        <v>0</v>
      </c>
      <c r="E6" s="120">
        <v>0</v>
      </c>
      <c r="F6" s="120">
        <v>0</v>
      </c>
      <c r="G6" s="120">
        <v>0</v>
      </c>
      <c r="H6" s="121">
        <v>0</v>
      </c>
      <c r="I6" s="121">
        <v>0</v>
      </c>
      <c r="J6" s="121">
        <v>0</v>
      </c>
      <c r="K6" s="121">
        <v>0</v>
      </c>
      <c r="L6" s="121">
        <v>0</v>
      </c>
      <c r="M6" s="121">
        <v>0</v>
      </c>
      <c r="N6" s="52" t="s">
        <v>46</v>
      </c>
      <c r="O6" s="54" t="s">
        <v>40</v>
      </c>
      <c r="P6" s="120">
        <v>0</v>
      </c>
      <c r="Q6" s="120">
        <v>0</v>
      </c>
      <c r="R6" s="120">
        <v>0</v>
      </c>
      <c r="S6" s="120">
        <v>0</v>
      </c>
      <c r="T6" s="120">
        <v>0</v>
      </c>
      <c r="U6" s="120">
        <v>0</v>
      </c>
      <c r="V6" s="120">
        <v>0</v>
      </c>
      <c r="W6" s="120">
        <v>0</v>
      </c>
      <c r="X6" s="120">
        <v>0</v>
      </c>
      <c r="Y6" s="120">
        <v>0</v>
      </c>
      <c r="Z6" s="120">
        <v>0</v>
      </c>
    </row>
    <row r="7" spans="1:26" ht="12" customHeight="1">
      <c r="A7" s="57"/>
      <c r="B7" s="54" t="s">
        <v>39</v>
      </c>
      <c r="C7" s="120">
        <v>0</v>
      </c>
      <c r="D7" s="121">
        <v>0</v>
      </c>
      <c r="E7" s="120">
        <v>0</v>
      </c>
      <c r="F7" s="120">
        <v>0</v>
      </c>
      <c r="G7" s="120">
        <v>0</v>
      </c>
      <c r="H7" s="121">
        <v>0</v>
      </c>
      <c r="I7" s="121">
        <v>0</v>
      </c>
      <c r="J7" s="121">
        <v>0</v>
      </c>
      <c r="K7" s="121">
        <v>0</v>
      </c>
      <c r="L7" s="121">
        <v>0</v>
      </c>
      <c r="M7" s="121">
        <v>0</v>
      </c>
      <c r="N7" s="57"/>
      <c r="O7" s="54" t="s">
        <v>39</v>
      </c>
      <c r="P7" s="120">
        <v>0</v>
      </c>
      <c r="Q7" s="120">
        <v>0</v>
      </c>
      <c r="R7" s="120">
        <v>0</v>
      </c>
      <c r="S7" s="120">
        <v>0</v>
      </c>
      <c r="T7" s="120">
        <v>0</v>
      </c>
      <c r="U7" s="120">
        <v>0</v>
      </c>
      <c r="V7" s="120">
        <v>0</v>
      </c>
      <c r="W7" s="120">
        <v>0</v>
      </c>
      <c r="X7" s="120">
        <v>0</v>
      </c>
      <c r="Y7" s="120">
        <v>0</v>
      </c>
      <c r="Z7" s="120">
        <v>0</v>
      </c>
    </row>
    <row r="8" spans="1:26" ht="12" customHeight="1">
      <c r="A8" s="57"/>
      <c r="B8" s="54" t="s">
        <v>38</v>
      </c>
      <c r="C8" s="120">
        <v>0</v>
      </c>
      <c r="D8" s="121">
        <v>0</v>
      </c>
      <c r="E8" s="120">
        <v>0</v>
      </c>
      <c r="F8" s="120">
        <v>0</v>
      </c>
      <c r="G8" s="120">
        <v>0</v>
      </c>
      <c r="H8" s="121">
        <v>0</v>
      </c>
      <c r="I8" s="121">
        <v>0</v>
      </c>
      <c r="J8" s="121">
        <v>0</v>
      </c>
      <c r="K8" s="121">
        <v>0</v>
      </c>
      <c r="L8" s="121">
        <v>0</v>
      </c>
      <c r="M8" s="121">
        <v>0</v>
      </c>
      <c r="N8" s="57"/>
      <c r="O8" s="54" t="s">
        <v>38</v>
      </c>
      <c r="P8" s="120">
        <v>0</v>
      </c>
      <c r="Q8" s="120">
        <v>0</v>
      </c>
      <c r="R8" s="120">
        <v>0</v>
      </c>
      <c r="S8" s="120">
        <v>0</v>
      </c>
      <c r="T8" s="120">
        <v>0</v>
      </c>
      <c r="U8" s="120">
        <v>0</v>
      </c>
      <c r="V8" s="120">
        <v>0</v>
      </c>
      <c r="W8" s="120">
        <v>0</v>
      </c>
      <c r="X8" s="120">
        <v>0</v>
      </c>
      <c r="Y8" s="120">
        <v>0</v>
      </c>
      <c r="Z8" s="120">
        <v>0</v>
      </c>
    </row>
    <row r="9" spans="1:26" ht="12" customHeight="1">
      <c r="A9" s="57"/>
      <c r="B9" s="54" t="s">
        <v>37</v>
      </c>
      <c r="C9" s="120">
        <v>0</v>
      </c>
      <c r="D9" s="120">
        <v>0</v>
      </c>
      <c r="E9" s="120">
        <v>0</v>
      </c>
      <c r="F9" s="120">
        <v>0</v>
      </c>
      <c r="G9" s="120">
        <v>0</v>
      </c>
      <c r="H9" s="120">
        <v>0</v>
      </c>
      <c r="I9" s="120">
        <v>0</v>
      </c>
      <c r="J9" s="120">
        <v>0</v>
      </c>
      <c r="K9" s="120">
        <v>0</v>
      </c>
      <c r="L9" s="120">
        <v>0</v>
      </c>
      <c r="M9" s="120">
        <v>0</v>
      </c>
      <c r="N9" s="57"/>
      <c r="O9" s="54" t="s">
        <v>37</v>
      </c>
      <c r="P9" s="120">
        <v>0</v>
      </c>
      <c r="Q9" s="120">
        <v>0</v>
      </c>
      <c r="R9" s="120">
        <v>0</v>
      </c>
      <c r="S9" s="120">
        <v>0</v>
      </c>
      <c r="T9" s="120">
        <v>0</v>
      </c>
      <c r="U9" s="120">
        <v>0</v>
      </c>
      <c r="V9" s="120">
        <v>0</v>
      </c>
      <c r="W9" s="120">
        <v>0</v>
      </c>
      <c r="X9" s="120">
        <v>0</v>
      </c>
      <c r="Y9" s="120">
        <v>0</v>
      </c>
      <c r="Z9" s="120">
        <v>0</v>
      </c>
    </row>
    <row r="10" spans="1:26" ht="12" customHeight="1">
      <c r="A10" s="57"/>
      <c r="B10" s="58" t="s">
        <v>112</v>
      </c>
      <c r="C10" s="122">
        <v>0</v>
      </c>
      <c r="D10" s="123">
        <v>0</v>
      </c>
      <c r="E10" s="122">
        <v>0</v>
      </c>
      <c r="F10" s="122">
        <v>0</v>
      </c>
      <c r="G10" s="122">
        <v>0</v>
      </c>
      <c r="H10" s="123">
        <v>0</v>
      </c>
      <c r="I10" s="123">
        <v>0</v>
      </c>
      <c r="J10" s="123">
        <v>0</v>
      </c>
      <c r="K10" s="123">
        <v>0</v>
      </c>
      <c r="L10" s="123">
        <v>0</v>
      </c>
      <c r="M10" s="123">
        <v>0</v>
      </c>
      <c r="N10" s="57"/>
      <c r="O10" s="58" t="s">
        <v>112</v>
      </c>
      <c r="P10" s="122">
        <v>0</v>
      </c>
      <c r="Q10" s="123">
        <v>0</v>
      </c>
      <c r="R10" s="122">
        <v>0</v>
      </c>
      <c r="S10" s="122">
        <v>0</v>
      </c>
      <c r="T10" s="122">
        <v>0</v>
      </c>
      <c r="U10" s="123">
        <v>0</v>
      </c>
      <c r="V10" s="123">
        <v>0</v>
      </c>
      <c r="W10" s="123">
        <v>0</v>
      </c>
      <c r="X10" s="123">
        <v>0</v>
      </c>
      <c r="Y10" s="123">
        <v>0</v>
      </c>
      <c r="Z10" s="123">
        <v>0</v>
      </c>
    </row>
    <row r="11" spans="1:26" ht="12" customHeight="1">
      <c r="A11" s="57"/>
      <c r="B11" s="54" t="s">
        <v>16</v>
      </c>
      <c r="C11" s="120">
        <v>0</v>
      </c>
      <c r="D11" s="121">
        <v>0</v>
      </c>
      <c r="E11" s="120">
        <v>0</v>
      </c>
      <c r="F11" s="120">
        <v>0</v>
      </c>
      <c r="G11" s="120">
        <v>0</v>
      </c>
      <c r="H11" s="121">
        <v>0</v>
      </c>
      <c r="I11" s="121">
        <v>0</v>
      </c>
      <c r="J11" s="121">
        <v>0</v>
      </c>
      <c r="K11" s="121">
        <v>0</v>
      </c>
      <c r="L11" s="121">
        <v>0</v>
      </c>
      <c r="M11" s="121">
        <v>0</v>
      </c>
      <c r="N11" s="57"/>
      <c r="O11" s="54" t="s">
        <v>16</v>
      </c>
      <c r="P11" s="120">
        <v>0</v>
      </c>
      <c r="Q11" s="121">
        <v>0</v>
      </c>
      <c r="R11" s="120">
        <v>0</v>
      </c>
      <c r="S11" s="120">
        <v>0</v>
      </c>
      <c r="T11" s="120">
        <v>0</v>
      </c>
      <c r="U11" s="121">
        <v>0</v>
      </c>
      <c r="V11" s="121">
        <v>0</v>
      </c>
      <c r="W11" s="121">
        <v>0</v>
      </c>
      <c r="X11" s="121">
        <v>0</v>
      </c>
      <c r="Y11" s="121">
        <v>0</v>
      </c>
      <c r="Z11" s="121">
        <v>0</v>
      </c>
    </row>
    <row r="12" spans="1:26" ht="12" customHeight="1">
      <c r="A12" s="57"/>
      <c r="B12" s="54" t="s">
        <v>15</v>
      </c>
      <c r="C12" s="120">
        <v>4</v>
      </c>
      <c r="D12" s="120">
        <v>0</v>
      </c>
      <c r="E12" s="120">
        <v>0</v>
      </c>
      <c r="F12" s="120">
        <v>0</v>
      </c>
      <c r="G12" s="120">
        <v>0</v>
      </c>
      <c r="H12" s="120">
        <v>0</v>
      </c>
      <c r="I12" s="120">
        <v>0</v>
      </c>
      <c r="J12" s="120">
        <v>0</v>
      </c>
      <c r="K12" s="120">
        <v>0</v>
      </c>
      <c r="L12" s="120">
        <v>2</v>
      </c>
      <c r="M12" s="120">
        <v>6</v>
      </c>
      <c r="N12" s="57"/>
      <c r="O12" s="54" t="s">
        <v>15</v>
      </c>
      <c r="P12" s="120">
        <v>6</v>
      </c>
      <c r="Q12" s="120">
        <v>0</v>
      </c>
      <c r="R12" s="120">
        <v>0</v>
      </c>
      <c r="S12" s="120">
        <v>0</v>
      </c>
      <c r="T12" s="120">
        <v>0</v>
      </c>
      <c r="U12" s="120">
        <v>0</v>
      </c>
      <c r="V12" s="120">
        <v>0</v>
      </c>
      <c r="W12" s="120">
        <v>0</v>
      </c>
      <c r="X12" s="120">
        <v>4</v>
      </c>
      <c r="Y12" s="120">
        <v>1</v>
      </c>
      <c r="Z12" s="120">
        <v>11</v>
      </c>
    </row>
    <row r="13" spans="1:26" ht="12" customHeight="1">
      <c r="A13" s="57"/>
      <c r="B13" s="58" t="s">
        <v>113</v>
      </c>
      <c r="C13" s="122">
        <v>4</v>
      </c>
      <c r="D13" s="123">
        <v>0</v>
      </c>
      <c r="E13" s="122">
        <v>0</v>
      </c>
      <c r="F13" s="122">
        <v>0</v>
      </c>
      <c r="G13" s="122">
        <v>0</v>
      </c>
      <c r="H13" s="123">
        <v>0</v>
      </c>
      <c r="I13" s="123">
        <v>0</v>
      </c>
      <c r="J13" s="123">
        <v>0</v>
      </c>
      <c r="K13" s="123">
        <v>0</v>
      </c>
      <c r="L13" s="123">
        <v>2</v>
      </c>
      <c r="M13" s="123">
        <v>6</v>
      </c>
      <c r="N13" s="57"/>
      <c r="O13" s="58" t="s">
        <v>113</v>
      </c>
      <c r="P13" s="122">
        <v>6</v>
      </c>
      <c r="Q13" s="123">
        <v>0</v>
      </c>
      <c r="R13" s="122">
        <v>0</v>
      </c>
      <c r="S13" s="122">
        <v>0</v>
      </c>
      <c r="T13" s="122">
        <v>0</v>
      </c>
      <c r="U13" s="123">
        <v>0</v>
      </c>
      <c r="V13" s="123">
        <v>0</v>
      </c>
      <c r="W13" s="123">
        <v>0</v>
      </c>
      <c r="X13" s="123">
        <v>4</v>
      </c>
      <c r="Y13" s="123">
        <v>1</v>
      </c>
      <c r="Z13" s="123">
        <v>11</v>
      </c>
    </row>
    <row r="14" spans="1:26" ht="12" customHeight="1">
      <c r="A14" s="57"/>
      <c r="B14" s="58" t="s">
        <v>2</v>
      </c>
      <c r="C14" s="124">
        <v>4</v>
      </c>
      <c r="D14" s="125">
        <v>0</v>
      </c>
      <c r="E14" s="124">
        <v>0</v>
      </c>
      <c r="F14" s="124">
        <v>0</v>
      </c>
      <c r="G14" s="124">
        <v>0</v>
      </c>
      <c r="H14" s="125">
        <v>0</v>
      </c>
      <c r="I14" s="125">
        <v>0</v>
      </c>
      <c r="J14" s="125">
        <v>0</v>
      </c>
      <c r="K14" s="125">
        <v>0</v>
      </c>
      <c r="L14" s="125">
        <v>2</v>
      </c>
      <c r="M14" s="125">
        <v>6</v>
      </c>
      <c r="N14" s="57"/>
      <c r="O14" s="58" t="s">
        <v>2</v>
      </c>
      <c r="P14" s="124">
        <v>6</v>
      </c>
      <c r="Q14" s="125">
        <v>0</v>
      </c>
      <c r="R14" s="124">
        <v>0</v>
      </c>
      <c r="S14" s="124">
        <v>0</v>
      </c>
      <c r="T14" s="124">
        <v>0</v>
      </c>
      <c r="U14" s="125">
        <v>0</v>
      </c>
      <c r="V14" s="125">
        <v>0</v>
      </c>
      <c r="W14" s="125">
        <v>0</v>
      </c>
      <c r="X14" s="125">
        <v>4</v>
      </c>
      <c r="Y14" s="125">
        <v>1</v>
      </c>
      <c r="Z14" s="125">
        <v>11</v>
      </c>
    </row>
    <row r="15" spans="1:26" ht="12" customHeight="1">
      <c r="A15" s="52" t="s">
        <v>34</v>
      </c>
      <c r="B15" s="54" t="s">
        <v>41</v>
      </c>
      <c r="C15" s="120">
        <v>0</v>
      </c>
      <c r="D15" s="120">
        <v>0</v>
      </c>
      <c r="E15" s="120">
        <v>0</v>
      </c>
      <c r="F15" s="120">
        <v>0</v>
      </c>
      <c r="G15" s="120">
        <v>0</v>
      </c>
      <c r="H15" s="120">
        <v>0</v>
      </c>
      <c r="I15" s="120">
        <v>0</v>
      </c>
      <c r="J15" s="120">
        <v>0</v>
      </c>
      <c r="K15" s="120">
        <v>0</v>
      </c>
      <c r="L15" s="120">
        <v>1</v>
      </c>
      <c r="M15" s="120">
        <v>1</v>
      </c>
      <c r="N15" s="52" t="s">
        <v>34</v>
      </c>
      <c r="O15" s="54" t="s">
        <v>41</v>
      </c>
      <c r="P15" s="120">
        <v>1</v>
      </c>
      <c r="Q15" s="121">
        <v>0</v>
      </c>
      <c r="R15" s="120">
        <v>0</v>
      </c>
      <c r="S15" s="120">
        <v>0</v>
      </c>
      <c r="T15" s="120">
        <v>0</v>
      </c>
      <c r="U15" s="121">
        <v>0</v>
      </c>
      <c r="V15" s="121">
        <v>0</v>
      </c>
      <c r="W15" s="121">
        <v>0</v>
      </c>
      <c r="X15" s="121">
        <v>0</v>
      </c>
      <c r="Y15" s="121">
        <v>0</v>
      </c>
      <c r="Z15" s="121">
        <v>1</v>
      </c>
    </row>
    <row r="16" spans="1:26" ht="12" customHeight="1">
      <c r="A16" s="57"/>
      <c r="B16" s="54" t="s">
        <v>40</v>
      </c>
      <c r="C16" s="120">
        <v>2</v>
      </c>
      <c r="D16" s="121">
        <v>0</v>
      </c>
      <c r="E16" s="120">
        <v>0</v>
      </c>
      <c r="F16" s="120">
        <v>1</v>
      </c>
      <c r="G16" s="120">
        <v>1</v>
      </c>
      <c r="H16" s="121">
        <v>0</v>
      </c>
      <c r="I16" s="121">
        <v>0</v>
      </c>
      <c r="J16" s="121">
        <v>0</v>
      </c>
      <c r="K16" s="121">
        <v>2</v>
      </c>
      <c r="L16" s="121">
        <v>0</v>
      </c>
      <c r="M16" s="121">
        <v>6</v>
      </c>
      <c r="N16" s="57"/>
      <c r="O16" s="54" t="s">
        <v>40</v>
      </c>
      <c r="P16" s="120">
        <v>1</v>
      </c>
      <c r="Q16" s="121">
        <v>0</v>
      </c>
      <c r="R16" s="120">
        <v>0</v>
      </c>
      <c r="S16" s="120">
        <v>0</v>
      </c>
      <c r="T16" s="120">
        <v>0</v>
      </c>
      <c r="U16" s="121">
        <v>0</v>
      </c>
      <c r="V16" s="121">
        <v>4</v>
      </c>
      <c r="W16" s="121">
        <v>0</v>
      </c>
      <c r="X16" s="121">
        <v>1</v>
      </c>
      <c r="Y16" s="121">
        <v>1</v>
      </c>
      <c r="Z16" s="121">
        <v>7</v>
      </c>
    </row>
    <row r="17" spans="1:26" ht="12" customHeight="1">
      <c r="A17" s="57"/>
      <c r="B17" s="54" t="s">
        <v>39</v>
      </c>
      <c r="C17" s="120">
        <v>2</v>
      </c>
      <c r="D17" s="121">
        <v>0</v>
      </c>
      <c r="E17" s="120">
        <v>0</v>
      </c>
      <c r="F17" s="120">
        <v>0</v>
      </c>
      <c r="G17" s="120">
        <v>0</v>
      </c>
      <c r="H17" s="121">
        <v>1</v>
      </c>
      <c r="I17" s="121">
        <v>1</v>
      </c>
      <c r="J17" s="121">
        <v>0</v>
      </c>
      <c r="K17" s="121">
        <v>0</v>
      </c>
      <c r="L17" s="121">
        <v>0</v>
      </c>
      <c r="M17" s="121">
        <v>4</v>
      </c>
      <c r="N17" s="57"/>
      <c r="O17" s="54" t="s">
        <v>39</v>
      </c>
      <c r="P17" s="120">
        <v>3</v>
      </c>
      <c r="Q17" s="121">
        <v>0</v>
      </c>
      <c r="R17" s="120">
        <v>0</v>
      </c>
      <c r="S17" s="120">
        <v>3</v>
      </c>
      <c r="T17" s="120">
        <v>3</v>
      </c>
      <c r="U17" s="121">
        <v>0</v>
      </c>
      <c r="V17" s="121">
        <v>5</v>
      </c>
      <c r="W17" s="121">
        <v>0</v>
      </c>
      <c r="X17" s="121">
        <v>3</v>
      </c>
      <c r="Y17" s="121">
        <v>0</v>
      </c>
      <c r="Z17" s="121">
        <v>17</v>
      </c>
    </row>
    <row r="18" spans="1:26" ht="12" customHeight="1">
      <c r="A18" s="57"/>
      <c r="B18" s="54" t="s">
        <v>38</v>
      </c>
      <c r="C18" s="120">
        <v>0</v>
      </c>
      <c r="D18" s="121">
        <v>0</v>
      </c>
      <c r="E18" s="120">
        <v>0</v>
      </c>
      <c r="F18" s="120">
        <v>0</v>
      </c>
      <c r="G18" s="120">
        <v>1</v>
      </c>
      <c r="H18" s="121">
        <v>1</v>
      </c>
      <c r="I18" s="121">
        <v>7</v>
      </c>
      <c r="J18" s="121">
        <v>0</v>
      </c>
      <c r="K18" s="121">
        <v>3</v>
      </c>
      <c r="L18" s="121">
        <v>0</v>
      </c>
      <c r="M18" s="121">
        <v>12</v>
      </c>
      <c r="N18" s="57"/>
      <c r="O18" s="54" t="s">
        <v>38</v>
      </c>
      <c r="P18" s="120">
        <v>2</v>
      </c>
      <c r="Q18" s="121">
        <v>0</v>
      </c>
      <c r="R18" s="120">
        <v>0</v>
      </c>
      <c r="S18" s="120">
        <v>0</v>
      </c>
      <c r="T18" s="120">
        <v>2</v>
      </c>
      <c r="U18" s="121">
        <v>0</v>
      </c>
      <c r="V18" s="121">
        <v>8</v>
      </c>
      <c r="W18" s="121">
        <v>0</v>
      </c>
      <c r="X18" s="121">
        <v>4</v>
      </c>
      <c r="Y18" s="121">
        <v>0</v>
      </c>
      <c r="Z18" s="121">
        <v>16</v>
      </c>
    </row>
    <row r="19" spans="1:26" ht="12" customHeight="1">
      <c r="A19" s="57"/>
      <c r="B19" s="54" t="s">
        <v>37</v>
      </c>
      <c r="C19" s="120">
        <v>0</v>
      </c>
      <c r="D19" s="120">
        <v>0</v>
      </c>
      <c r="E19" s="120">
        <v>0</v>
      </c>
      <c r="F19" s="120">
        <v>1</v>
      </c>
      <c r="G19" s="120">
        <v>0</v>
      </c>
      <c r="H19" s="120">
        <v>0</v>
      </c>
      <c r="I19" s="120">
        <v>0</v>
      </c>
      <c r="J19" s="120">
        <v>0</v>
      </c>
      <c r="K19" s="120">
        <v>0</v>
      </c>
      <c r="L19" s="120">
        <v>1</v>
      </c>
      <c r="M19" s="120">
        <v>2</v>
      </c>
      <c r="N19" s="57"/>
      <c r="O19" s="54" t="s">
        <v>37</v>
      </c>
      <c r="P19" s="120">
        <v>1</v>
      </c>
      <c r="Q19" s="120">
        <v>0</v>
      </c>
      <c r="R19" s="120">
        <v>0</v>
      </c>
      <c r="S19" s="120">
        <v>0</v>
      </c>
      <c r="T19" s="120">
        <v>0</v>
      </c>
      <c r="U19" s="120">
        <v>0</v>
      </c>
      <c r="V19" s="120">
        <v>0</v>
      </c>
      <c r="W19" s="120">
        <v>0</v>
      </c>
      <c r="X19" s="120">
        <v>1</v>
      </c>
      <c r="Y19" s="120">
        <v>0</v>
      </c>
      <c r="Z19" s="120">
        <v>2</v>
      </c>
    </row>
    <row r="20" spans="1:26" ht="12" customHeight="1">
      <c r="A20" s="57"/>
      <c r="B20" s="58" t="s">
        <v>112</v>
      </c>
      <c r="C20" s="122">
        <v>4</v>
      </c>
      <c r="D20" s="123">
        <v>0</v>
      </c>
      <c r="E20" s="122">
        <v>0</v>
      </c>
      <c r="F20" s="122">
        <v>2</v>
      </c>
      <c r="G20" s="122">
        <v>2</v>
      </c>
      <c r="H20" s="123">
        <v>2</v>
      </c>
      <c r="I20" s="123">
        <v>8</v>
      </c>
      <c r="J20" s="123">
        <v>0</v>
      </c>
      <c r="K20" s="123">
        <v>5</v>
      </c>
      <c r="L20" s="123">
        <v>2</v>
      </c>
      <c r="M20" s="123">
        <v>25</v>
      </c>
      <c r="N20" s="57"/>
      <c r="O20" s="58" t="s">
        <v>112</v>
      </c>
      <c r="P20" s="122">
        <v>8</v>
      </c>
      <c r="Q20" s="123">
        <v>0</v>
      </c>
      <c r="R20" s="122">
        <v>0</v>
      </c>
      <c r="S20" s="122">
        <v>3</v>
      </c>
      <c r="T20" s="122">
        <v>5</v>
      </c>
      <c r="U20" s="123">
        <v>0</v>
      </c>
      <c r="V20" s="123">
        <v>17</v>
      </c>
      <c r="W20" s="123">
        <v>0</v>
      </c>
      <c r="X20" s="123">
        <v>9</v>
      </c>
      <c r="Y20" s="123">
        <v>1</v>
      </c>
      <c r="Z20" s="123">
        <v>43</v>
      </c>
    </row>
    <row r="21" spans="1:26" ht="12" customHeight="1">
      <c r="A21" s="57"/>
      <c r="B21" s="54" t="s">
        <v>16</v>
      </c>
      <c r="C21" s="120">
        <v>0</v>
      </c>
      <c r="D21" s="121">
        <v>0</v>
      </c>
      <c r="E21" s="120">
        <v>0</v>
      </c>
      <c r="F21" s="120">
        <v>0</v>
      </c>
      <c r="G21" s="120">
        <v>0</v>
      </c>
      <c r="H21" s="121">
        <v>0</v>
      </c>
      <c r="I21" s="121">
        <v>0</v>
      </c>
      <c r="J21" s="121">
        <v>0</v>
      </c>
      <c r="K21" s="121">
        <v>0</v>
      </c>
      <c r="L21" s="121">
        <v>0</v>
      </c>
      <c r="M21" s="121">
        <v>0</v>
      </c>
      <c r="N21" s="57"/>
      <c r="O21" s="54" t="s">
        <v>16</v>
      </c>
      <c r="P21" s="120">
        <v>0</v>
      </c>
      <c r="Q21" s="121">
        <v>0</v>
      </c>
      <c r="R21" s="120">
        <v>0</v>
      </c>
      <c r="S21" s="120">
        <v>0</v>
      </c>
      <c r="T21" s="120">
        <v>0</v>
      </c>
      <c r="U21" s="121">
        <v>0</v>
      </c>
      <c r="V21" s="121">
        <v>0</v>
      </c>
      <c r="W21" s="121">
        <v>0</v>
      </c>
      <c r="X21" s="121">
        <v>0</v>
      </c>
      <c r="Y21" s="121">
        <v>0</v>
      </c>
      <c r="Z21" s="121">
        <v>0</v>
      </c>
    </row>
    <row r="22" spans="1:26" ht="12" customHeight="1">
      <c r="A22" s="57"/>
      <c r="B22" s="54" t="s">
        <v>15</v>
      </c>
      <c r="C22" s="120">
        <v>0</v>
      </c>
      <c r="D22" s="120">
        <v>0</v>
      </c>
      <c r="E22" s="120">
        <v>0</v>
      </c>
      <c r="F22" s="120">
        <v>0</v>
      </c>
      <c r="G22" s="120">
        <v>0</v>
      </c>
      <c r="H22" s="120">
        <v>0</v>
      </c>
      <c r="I22" s="120">
        <v>0</v>
      </c>
      <c r="J22" s="120">
        <v>0</v>
      </c>
      <c r="K22" s="120">
        <v>0</v>
      </c>
      <c r="L22" s="120">
        <v>0</v>
      </c>
      <c r="M22" s="120">
        <v>0</v>
      </c>
      <c r="N22" s="57"/>
      <c r="O22" s="54" t="s">
        <v>15</v>
      </c>
      <c r="P22" s="120">
        <v>0</v>
      </c>
      <c r="Q22" s="120">
        <v>0</v>
      </c>
      <c r="R22" s="120">
        <v>0</v>
      </c>
      <c r="S22" s="120">
        <v>0</v>
      </c>
      <c r="T22" s="120">
        <v>0</v>
      </c>
      <c r="U22" s="120">
        <v>0</v>
      </c>
      <c r="V22" s="120">
        <v>0</v>
      </c>
      <c r="W22" s="120">
        <v>0</v>
      </c>
      <c r="X22" s="120">
        <v>0</v>
      </c>
      <c r="Y22" s="120">
        <v>0</v>
      </c>
      <c r="Z22" s="120">
        <v>0</v>
      </c>
    </row>
    <row r="23" spans="1:26" ht="12" customHeight="1">
      <c r="A23" s="57"/>
      <c r="B23" s="58" t="s">
        <v>113</v>
      </c>
      <c r="C23" s="122">
        <v>0</v>
      </c>
      <c r="D23" s="123">
        <v>0</v>
      </c>
      <c r="E23" s="122">
        <v>0</v>
      </c>
      <c r="F23" s="122">
        <v>0</v>
      </c>
      <c r="G23" s="122">
        <v>0</v>
      </c>
      <c r="H23" s="123">
        <v>0</v>
      </c>
      <c r="I23" s="123">
        <v>0</v>
      </c>
      <c r="J23" s="123">
        <v>0</v>
      </c>
      <c r="K23" s="123">
        <v>0</v>
      </c>
      <c r="L23" s="123">
        <v>0</v>
      </c>
      <c r="M23" s="123">
        <v>0</v>
      </c>
      <c r="N23" s="57"/>
      <c r="O23" s="58" t="s">
        <v>113</v>
      </c>
      <c r="P23" s="122">
        <v>0</v>
      </c>
      <c r="Q23" s="123">
        <v>0</v>
      </c>
      <c r="R23" s="122">
        <v>0</v>
      </c>
      <c r="S23" s="122">
        <v>0</v>
      </c>
      <c r="T23" s="122">
        <v>0</v>
      </c>
      <c r="U23" s="123">
        <v>0</v>
      </c>
      <c r="V23" s="123">
        <v>0</v>
      </c>
      <c r="W23" s="123">
        <v>0</v>
      </c>
      <c r="X23" s="123">
        <v>0</v>
      </c>
      <c r="Y23" s="123">
        <v>0</v>
      </c>
      <c r="Z23" s="123">
        <v>0</v>
      </c>
    </row>
    <row r="24" spans="1:26" ht="12" customHeight="1">
      <c r="A24" s="57"/>
      <c r="B24" s="58" t="s">
        <v>2</v>
      </c>
      <c r="C24" s="124">
        <v>4</v>
      </c>
      <c r="D24" s="125">
        <v>0</v>
      </c>
      <c r="E24" s="124">
        <v>0</v>
      </c>
      <c r="F24" s="124">
        <v>2</v>
      </c>
      <c r="G24" s="124">
        <v>2</v>
      </c>
      <c r="H24" s="125">
        <v>2</v>
      </c>
      <c r="I24" s="125">
        <v>8</v>
      </c>
      <c r="J24" s="125">
        <v>0</v>
      </c>
      <c r="K24" s="125">
        <v>5</v>
      </c>
      <c r="L24" s="125">
        <v>2</v>
      </c>
      <c r="M24" s="125">
        <v>25</v>
      </c>
      <c r="N24" s="57"/>
      <c r="O24" s="58" t="s">
        <v>2</v>
      </c>
      <c r="P24" s="124">
        <v>8</v>
      </c>
      <c r="Q24" s="125">
        <v>0</v>
      </c>
      <c r="R24" s="124">
        <v>0</v>
      </c>
      <c r="S24" s="124">
        <v>3</v>
      </c>
      <c r="T24" s="124">
        <v>5</v>
      </c>
      <c r="U24" s="125">
        <v>0</v>
      </c>
      <c r="V24" s="125">
        <v>17</v>
      </c>
      <c r="W24" s="125">
        <v>0</v>
      </c>
      <c r="X24" s="125">
        <v>9</v>
      </c>
      <c r="Y24" s="125">
        <v>1</v>
      </c>
      <c r="Z24" s="125">
        <v>43</v>
      </c>
    </row>
    <row r="25" spans="1:26" ht="12" customHeight="1">
      <c r="A25" s="52" t="s">
        <v>33</v>
      </c>
      <c r="B25" s="54" t="s">
        <v>41</v>
      </c>
      <c r="C25" s="120">
        <v>0</v>
      </c>
      <c r="D25" s="120">
        <v>0</v>
      </c>
      <c r="E25" s="120">
        <v>0</v>
      </c>
      <c r="F25" s="120">
        <v>0</v>
      </c>
      <c r="G25" s="120">
        <v>0</v>
      </c>
      <c r="H25" s="120">
        <v>0</v>
      </c>
      <c r="I25" s="120">
        <v>0</v>
      </c>
      <c r="J25" s="120">
        <v>0</v>
      </c>
      <c r="K25" s="120">
        <v>0</v>
      </c>
      <c r="L25" s="120">
        <v>0</v>
      </c>
      <c r="M25" s="120">
        <v>0</v>
      </c>
      <c r="N25" s="52" t="s">
        <v>33</v>
      </c>
      <c r="O25" s="54" t="s">
        <v>41</v>
      </c>
      <c r="P25" s="120">
        <v>0</v>
      </c>
      <c r="Q25" s="121">
        <v>0</v>
      </c>
      <c r="R25" s="120">
        <v>0</v>
      </c>
      <c r="S25" s="120">
        <v>0</v>
      </c>
      <c r="T25" s="120">
        <v>0</v>
      </c>
      <c r="U25" s="121">
        <v>0</v>
      </c>
      <c r="V25" s="121">
        <v>0</v>
      </c>
      <c r="W25" s="121">
        <v>0</v>
      </c>
      <c r="X25" s="121">
        <v>0</v>
      </c>
      <c r="Y25" s="121">
        <v>0</v>
      </c>
      <c r="Z25" s="121">
        <v>0</v>
      </c>
    </row>
    <row r="26" spans="1:26" ht="12" customHeight="1">
      <c r="A26" s="57"/>
      <c r="B26" s="54" t="s">
        <v>40</v>
      </c>
      <c r="C26" s="120">
        <v>1</v>
      </c>
      <c r="D26" s="121">
        <v>0</v>
      </c>
      <c r="E26" s="120">
        <v>1</v>
      </c>
      <c r="F26" s="120">
        <v>0</v>
      </c>
      <c r="G26" s="120">
        <v>3</v>
      </c>
      <c r="H26" s="121">
        <v>1</v>
      </c>
      <c r="I26" s="121">
        <v>3</v>
      </c>
      <c r="J26" s="121">
        <v>0</v>
      </c>
      <c r="K26" s="121">
        <v>1</v>
      </c>
      <c r="L26" s="121">
        <v>2</v>
      </c>
      <c r="M26" s="121">
        <v>12</v>
      </c>
      <c r="N26" s="57"/>
      <c r="O26" s="54" t="s">
        <v>40</v>
      </c>
      <c r="P26" s="120">
        <v>0</v>
      </c>
      <c r="Q26" s="121">
        <v>0</v>
      </c>
      <c r="R26" s="120">
        <v>0</v>
      </c>
      <c r="S26" s="120">
        <v>0</v>
      </c>
      <c r="T26" s="120">
        <v>1</v>
      </c>
      <c r="U26" s="121">
        <v>0</v>
      </c>
      <c r="V26" s="121">
        <v>0</v>
      </c>
      <c r="W26" s="121">
        <v>0</v>
      </c>
      <c r="X26" s="121">
        <v>1</v>
      </c>
      <c r="Y26" s="121">
        <v>0</v>
      </c>
      <c r="Z26" s="121">
        <v>2</v>
      </c>
    </row>
    <row r="27" spans="1:26" ht="12" customHeight="1">
      <c r="A27" s="57"/>
      <c r="B27" s="54" t="s">
        <v>39</v>
      </c>
      <c r="C27" s="120">
        <v>2</v>
      </c>
      <c r="D27" s="121">
        <v>0</v>
      </c>
      <c r="E27" s="120">
        <v>2</v>
      </c>
      <c r="F27" s="120">
        <v>0</v>
      </c>
      <c r="G27" s="120">
        <v>0</v>
      </c>
      <c r="H27" s="121">
        <v>1</v>
      </c>
      <c r="I27" s="121">
        <v>2</v>
      </c>
      <c r="J27" s="121">
        <v>0</v>
      </c>
      <c r="K27" s="121">
        <v>10</v>
      </c>
      <c r="L27" s="121">
        <v>0</v>
      </c>
      <c r="M27" s="121">
        <v>17</v>
      </c>
      <c r="N27" s="57"/>
      <c r="O27" s="54" t="s">
        <v>39</v>
      </c>
      <c r="P27" s="120">
        <v>0</v>
      </c>
      <c r="Q27" s="121">
        <v>0</v>
      </c>
      <c r="R27" s="120">
        <v>0</v>
      </c>
      <c r="S27" s="120">
        <v>0</v>
      </c>
      <c r="T27" s="120">
        <v>0</v>
      </c>
      <c r="U27" s="121">
        <v>0</v>
      </c>
      <c r="V27" s="121">
        <v>0</v>
      </c>
      <c r="W27" s="121">
        <v>0</v>
      </c>
      <c r="X27" s="121">
        <v>2</v>
      </c>
      <c r="Y27" s="121">
        <v>2</v>
      </c>
      <c r="Z27" s="121">
        <v>4</v>
      </c>
    </row>
    <row r="28" spans="1:26" ht="12" customHeight="1">
      <c r="A28" s="57"/>
      <c r="B28" s="54" t="s">
        <v>38</v>
      </c>
      <c r="C28" s="120">
        <v>0</v>
      </c>
      <c r="D28" s="121">
        <v>0</v>
      </c>
      <c r="E28" s="120">
        <v>0</v>
      </c>
      <c r="F28" s="120">
        <v>1</v>
      </c>
      <c r="G28" s="120">
        <v>1</v>
      </c>
      <c r="H28" s="121">
        <v>0</v>
      </c>
      <c r="I28" s="121">
        <v>3</v>
      </c>
      <c r="J28" s="121">
        <v>0</v>
      </c>
      <c r="K28" s="121">
        <v>10</v>
      </c>
      <c r="L28" s="121">
        <v>0</v>
      </c>
      <c r="M28" s="121">
        <v>15</v>
      </c>
      <c r="N28" s="57"/>
      <c r="O28" s="54" t="s">
        <v>38</v>
      </c>
      <c r="P28" s="120">
        <v>0</v>
      </c>
      <c r="Q28" s="121">
        <v>0</v>
      </c>
      <c r="R28" s="120">
        <v>0</v>
      </c>
      <c r="S28" s="120">
        <v>0</v>
      </c>
      <c r="T28" s="120">
        <v>0</v>
      </c>
      <c r="U28" s="121">
        <v>0</v>
      </c>
      <c r="V28" s="121">
        <v>0</v>
      </c>
      <c r="W28" s="121">
        <v>0</v>
      </c>
      <c r="X28" s="121">
        <v>5</v>
      </c>
      <c r="Y28" s="121">
        <v>1</v>
      </c>
      <c r="Z28" s="121">
        <v>6</v>
      </c>
    </row>
    <row r="29" spans="1:26" ht="12" customHeight="1">
      <c r="A29" s="57"/>
      <c r="B29" s="54" t="s">
        <v>37</v>
      </c>
      <c r="C29" s="120">
        <v>0</v>
      </c>
      <c r="D29" s="120">
        <v>0</v>
      </c>
      <c r="E29" s="120">
        <v>0</v>
      </c>
      <c r="F29" s="120">
        <v>0</v>
      </c>
      <c r="G29" s="120">
        <v>0</v>
      </c>
      <c r="H29" s="120">
        <v>0</v>
      </c>
      <c r="I29" s="120">
        <v>0</v>
      </c>
      <c r="J29" s="120">
        <v>0</v>
      </c>
      <c r="K29" s="120">
        <v>2</v>
      </c>
      <c r="L29" s="120">
        <v>1</v>
      </c>
      <c r="M29" s="120">
        <v>3</v>
      </c>
      <c r="N29" s="57"/>
      <c r="O29" s="54" t="s">
        <v>37</v>
      </c>
      <c r="P29" s="120">
        <v>0</v>
      </c>
      <c r="Q29" s="120">
        <v>0</v>
      </c>
      <c r="R29" s="120">
        <v>1</v>
      </c>
      <c r="S29" s="120">
        <v>0</v>
      </c>
      <c r="T29" s="120">
        <v>0</v>
      </c>
      <c r="U29" s="120">
        <v>1</v>
      </c>
      <c r="V29" s="120">
        <v>0</v>
      </c>
      <c r="W29" s="120">
        <v>0</v>
      </c>
      <c r="X29" s="120">
        <v>1</v>
      </c>
      <c r="Y29" s="120">
        <v>0</v>
      </c>
      <c r="Z29" s="120">
        <v>3</v>
      </c>
    </row>
    <row r="30" spans="1:26" ht="12" customHeight="1">
      <c r="A30" s="57"/>
      <c r="B30" s="58" t="s">
        <v>112</v>
      </c>
      <c r="C30" s="122">
        <v>3</v>
      </c>
      <c r="D30" s="123">
        <v>0</v>
      </c>
      <c r="E30" s="122">
        <v>3</v>
      </c>
      <c r="F30" s="122">
        <v>1</v>
      </c>
      <c r="G30" s="122">
        <v>4</v>
      </c>
      <c r="H30" s="123">
        <v>2</v>
      </c>
      <c r="I30" s="123">
        <v>8</v>
      </c>
      <c r="J30" s="123">
        <v>0</v>
      </c>
      <c r="K30" s="123">
        <v>23</v>
      </c>
      <c r="L30" s="123">
        <v>3</v>
      </c>
      <c r="M30" s="123">
        <v>47</v>
      </c>
      <c r="N30" s="57"/>
      <c r="O30" s="58" t="s">
        <v>112</v>
      </c>
      <c r="P30" s="122">
        <v>0</v>
      </c>
      <c r="Q30" s="122">
        <v>0</v>
      </c>
      <c r="R30" s="122">
        <v>1</v>
      </c>
      <c r="S30" s="122">
        <v>0</v>
      </c>
      <c r="T30" s="122">
        <v>1</v>
      </c>
      <c r="U30" s="122">
        <v>1</v>
      </c>
      <c r="V30" s="122">
        <v>0</v>
      </c>
      <c r="W30" s="122">
        <v>0</v>
      </c>
      <c r="X30" s="122">
        <v>9</v>
      </c>
      <c r="Y30" s="122">
        <v>3</v>
      </c>
      <c r="Z30" s="122">
        <v>15</v>
      </c>
    </row>
    <row r="31" spans="1:26" ht="12" customHeight="1">
      <c r="A31" s="57"/>
      <c r="B31" s="54" t="s">
        <v>16</v>
      </c>
      <c r="C31" s="120">
        <v>3</v>
      </c>
      <c r="D31" s="121">
        <v>0</v>
      </c>
      <c r="E31" s="120">
        <v>0</v>
      </c>
      <c r="F31" s="120">
        <v>1</v>
      </c>
      <c r="G31" s="120">
        <v>0</v>
      </c>
      <c r="H31" s="121">
        <v>0</v>
      </c>
      <c r="I31" s="121">
        <v>2</v>
      </c>
      <c r="J31" s="121">
        <v>0</v>
      </c>
      <c r="K31" s="121">
        <v>21</v>
      </c>
      <c r="L31" s="121">
        <v>12</v>
      </c>
      <c r="M31" s="121">
        <v>39</v>
      </c>
      <c r="N31" s="57"/>
      <c r="O31" s="54" t="s">
        <v>16</v>
      </c>
      <c r="P31" s="120">
        <v>1</v>
      </c>
      <c r="Q31" s="121">
        <v>0</v>
      </c>
      <c r="R31" s="120">
        <v>0</v>
      </c>
      <c r="S31" s="120">
        <v>0</v>
      </c>
      <c r="T31" s="120">
        <v>1</v>
      </c>
      <c r="U31" s="121">
        <v>0</v>
      </c>
      <c r="V31" s="121">
        <v>1</v>
      </c>
      <c r="W31" s="121">
        <v>0</v>
      </c>
      <c r="X31" s="121">
        <v>6</v>
      </c>
      <c r="Y31" s="121">
        <v>6</v>
      </c>
      <c r="Z31" s="121">
        <v>15</v>
      </c>
    </row>
    <row r="32" spans="1:26" ht="12" customHeight="1">
      <c r="A32" s="57"/>
      <c r="B32" s="54" t="s">
        <v>15</v>
      </c>
      <c r="C32" s="120">
        <v>1</v>
      </c>
      <c r="D32" s="120">
        <v>0</v>
      </c>
      <c r="E32" s="120">
        <v>0</v>
      </c>
      <c r="F32" s="120">
        <v>0</v>
      </c>
      <c r="G32" s="120">
        <v>0</v>
      </c>
      <c r="H32" s="120">
        <v>0</v>
      </c>
      <c r="I32" s="120">
        <v>0</v>
      </c>
      <c r="J32" s="120">
        <v>0</v>
      </c>
      <c r="K32" s="120">
        <v>9</v>
      </c>
      <c r="L32" s="120">
        <v>6</v>
      </c>
      <c r="M32" s="120">
        <v>16</v>
      </c>
      <c r="N32" s="57"/>
      <c r="O32" s="54" t="s">
        <v>15</v>
      </c>
      <c r="P32" s="120">
        <v>0</v>
      </c>
      <c r="Q32" s="120">
        <v>0</v>
      </c>
      <c r="R32" s="120">
        <v>0</v>
      </c>
      <c r="S32" s="120">
        <v>0</v>
      </c>
      <c r="T32" s="120">
        <v>0</v>
      </c>
      <c r="U32" s="120">
        <v>1</v>
      </c>
      <c r="V32" s="120">
        <v>0</v>
      </c>
      <c r="W32" s="120">
        <v>0</v>
      </c>
      <c r="X32" s="120">
        <v>7</v>
      </c>
      <c r="Y32" s="120">
        <v>9</v>
      </c>
      <c r="Z32" s="120">
        <v>17</v>
      </c>
    </row>
    <row r="33" spans="1:26" ht="12" customHeight="1">
      <c r="A33" s="57"/>
      <c r="B33" s="58" t="s">
        <v>113</v>
      </c>
      <c r="C33" s="122">
        <v>4</v>
      </c>
      <c r="D33" s="123">
        <v>0</v>
      </c>
      <c r="E33" s="122">
        <v>0</v>
      </c>
      <c r="F33" s="122">
        <v>1</v>
      </c>
      <c r="G33" s="122">
        <v>0</v>
      </c>
      <c r="H33" s="123">
        <v>0</v>
      </c>
      <c r="I33" s="123">
        <v>2</v>
      </c>
      <c r="J33" s="123">
        <v>0</v>
      </c>
      <c r="K33" s="123">
        <v>30</v>
      </c>
      <c r="L33" s="123">
        <v>18</v>
      </c>
      <c r="M33" s="123">
        <v>55</v>
      </c>
      <c r="N33" s="57"/>
      <c r="O33" s="58" t="s">
        <v>113</v>
      </c>
      <c r="P33" s="122">
        <v>1</v>
      </c>
      <c r="Q33" s="122">
        <v>0</v>
      </c>
      <c r="R33" s="122">
        <v>0</v>
      </c>
      <c r="S33" s="122">
        <v>0</v>
      </c>
      <c r="T33" s="122">
        <v>1</v>
      </c>
      <c r="U33" s="122">
        <v>1</v>
      </c>
      <c r="V33" s="122">
        <v>1</v>
      </c>
      <c r="W33" s="122">
        <v>0</v>
      </c>
      <c r="X33" s="122">
        <v>13</v>
      </c>
      <c r="Y33" s="122">
        <v>15</v>
      </c>
      <c r="Z33" s="122">
        <v>32</v>
      </c>
    </row>
    <row r="34" spans="1:26" ht="12" customHeight="1">
      <c r="A34" s="57"/>
      <c r="B34" s="58" t="s">
        <v>2</v>
      </c>
      <c r="C34" s="124">
        <v>7</v>
      </c>
      <c r="D34" s="125">
        <v>0</v>
      </c>
      <c r="E34" s="124">
        <v>3</v>
      </c>
      <c r="F34" s="124">
        <v>2</v>
      </c>
      <c r="G34" s="124">
        <v>4</v>
      </c>
      <c r="H34" s="125">
        <v>2</v>
      </c>
      <c r="I34" s="125">
        <v>10</v>
      </c>
      <c r="J34" s="125">
        <v>0</v>
      </c>
      <c r="K34" s="125">
        <v>53</v>
      </c>
      <c r="L34" s="125">
        <v>21</v>
      </c>
      <c r="M34" s="125">
        <v>102</v>
      </c>
      <c r="N34" s="57"/>
      <c r="O34" s="58" t="s">
        <v>2</v>
      </c>
      <c r="P34" s="124">
        <v>1</v>
      </c>
      <c r="Q34" s="125">
        <v>0</v>
      </c>
      <c r="R34" s="124">
        <v>1</v>
      </c>
      <c r="S34" s="124">
        <v>0</v>
      </c>
      <c r="T34" s="124">
        <v>2</v>
      </c>
      <c r="U34" s="125">
        <v>2</v>
      </c>
      <c r="V34" s="125">
        <v>1</v>
      </c>
      <c r="W34" s="125">
        <v>0</v>
      </c>
      <c r="X34" s="125">
        <v>22</v>
      </c>
      <c r="Y34" s="125">
        <v>18</v>
      </c>
      <c r="Z34" s="125">
        <v>47</v>
      </c>
    </row>
    <row r="35" spans="1:26" ht="12" customHeight="1">
      <c r="A35" s="52" t="s">
        <v>32</v>
      </c>
      <c r="B35" s="54" t="s">
        <v>41</v>
      </c>
      <c r="C35" s="120">
        <v>0</v>
      </c>
      <c r="D35" s="120">
        <v>0</v>
      </c>
      <c r="E35" s="120">
        <v>0</v>
      </c>
      <c r="F35" s="120">
        <v>0</v>
      </c>
      <c r="G35" s="120">
        <v>0</v>
      </c>
      <c r="H35" s="120">
        <v>0</v>
      </c>
      <c r="I35" s="120">
        <v>0</v>
      </c>
      <c r="J35" s="120">
        <v>0</v>
      </c>
      <c r="K35" s="120">
        <v>0</v>
      </c>
      <c r="L35" s="120">
        <v>0</v>
      </c>
      <c r="M35" s="120">
        <v>0</v>
      </c>
      <c r="N35" s="52" t="s">
        <v>32</v>
      </c>
      <c r="O35" s="54" t="s">
        <v>41</v>
      </c>
      <c r="P35" s="120">
        <v>0</v>
      </c>
      <c r="Q35" s="120">
        <v>0</v>
      </c>
      <c r="R35" s="120">
        <v>0</v>
      </c>
      <c r="S35" s="120">
        <v>0</v>
      </c>
      <c r="T35" s="120">
        <v>0</v>
      </c>
      <c r="U35" s="120">
        <v>0</v>
      </c>
      <c r="V35" s="120">
        <v>0</v>
      </c>
      <c r="W35" s="120">
        <v>0</v>
      </c>
      <c r="X35" s="120">
        <v>0</v>
      </c>
      <c r="Y35" s="120">
        <v>0</v>
      </c>
      <c r="Z35" s="120">
        <v>0</v>
      </c>
    </row>
    <row r="36" spans="1:26" ht="12" customHeight="1">
      <c r="A36" s="57"/>
      <c r="B36" s="54" t="s">
        <v>40</v>
      </c>
      <c r="C36" s="120">
        <v>1</v>
      </c>
      <c r="D36" s="121">
        <v>0</v>
      </c>
      <c r="E36" s="120">
        <v>0</v>
      </c>
      <c r="F36" s="120">
        <v>0</v>
      </c>
      <c r="G36" s="120">
        <v>0</v>
      </c>
      <c r="H36" s="121">
        <v>0</v>
      </c>
      <c r="I36" s="121">
        <v>0</v>
      </c>
      <c r="J36" s="121">
        <v>0</v>
      </c>
      <c r="K36" s="121">
        <v>2</v>
      </c>
      <c r="L36" s="121">
        <v>0</v>
      </c>
      <c r="M36" s="121">
        <v>3</v>
      </c>
      <c r="N36" s="57"/>
      <c r="O36" s="54" t="s">
        <v>40</v>
      </c>
      <c r="P36" s="120">
        <v>0</v>
      </c>
      <c r="Q36" s="120">
        <v>0</v>
      </c>
      <c r="R36" s="120">
        <v>0</v>
      </c>
      <c r="S36" s="120">
        <v>0</v>
      </c>
      <c r="T36" s="120">
        <v>0</v>
      </c>
      <c r="U36" s="120">
        <v>0</v>
      </c>
      <c r="V36" s="120">
        <v>0</v>
      </c>
      <c r="W36" s="120">
        <v>0</v>
      </c>
      <c r="X36" s="120">
        <v>0</v>
      </c>
      <c r="Y36" s="120">
        <v>0</v>
      </c>
      <c r="Z36" s="120">
        <v>0</v>
      </c>
    </row>
    <row r="37" spans="1:26" ht="12" customHeight="1">
      <c r="A37" s="57"/>
      <c r="B37" s="54" t="s">
        <v>39</v>
      </c>
      <c r="C37" s="120">
        <v>0</v>
      </c>
      <c r="D37" s="121">
        <v>0</v>
      </c>
      <c r="E37" s="120">
        <v>0</v>
      </c>
      <c r="F37" s="120">
        <v>0</v>
      </c>
      <c r="G37" s="120">
        <v>2</v>
      </c>
      <c r="H37" s="121">
        <v>1</v>
      </c>
      <c r="I37" s="121">
        <v>1</v>
      </c>
      <c r="J37" s="121">
        <v>0</v>
      </c>
      <c r="K37" s="121">
        <v>2</v>
      </c>
      <c r="L37" s="121">
        <v>0</v>
      </c>
      <c r="M37" s="121">
        <v>6</v>
      </c>
      <c r="N37" s="57"/>
      <c r="O37" s="54" t="s">
        <v>39</v>
      </c>
      <c r="P37" s="120">
        <v>0</v>
      </c>
      <c r="Q37" s="121">
        <v>0</v>
      </c>
      <c r="R37" s="120">
        <v>0</v>
      </c>
      <c r="S37" s="120">
        <v>0</v>
      </c>
      <c r="T37" s="120">
        <v>1</v>
      </c>
      <c r="U37" s="121">
        <v>0</v>
      </c>
      <c r="V37" s="121">
        <v>1</v>
      </c>
      <c r="W37" s="121">
        <v>0</v>
      </c>
      <c r="X37" s="121">
        <v>0</v>
      </c>
      <c r="Y37" s="121">
        <v>0</v>
      </c>
      <c r="Z37" s="121">
        <v>2</v>
      </c>
    </row>
    <row r="38" spans="1:26" ht="12" customHeight="1">
      <c r="A38" s="57"/>
      <c r="B38" s="54" t="s">
        <v>38</v>
      </c>
      <c r="C38" s="120">
        <v>0</v>
      </c>
      <c r="D38" s="121">
        <v>0</v>
      </c>
      <c r="E38" s="120">
        <v>0</v>
      </c>
      <c r="F38" s="120">
        <v>0</v>
      </c>
      <c r="G38" s="120">
        <v>1</v>
      </c>
      <c r="H38" s="121">
        <v>0</v>
      </c>
      <c r="I38" s="121">
        <v>2</v>
      </c>
      <c r="J38" s="121">
        <v>0</v>
      </c>
      <c r="K38" s="121">
        <v>4</v>
      </c>
      <c r="L38" s="121">
        <v>1</v>
      </c>
      <c r="M38" s="121">
        <v>8</v>
      </c>
      <c r="N38" s="57"/>
      <c r="O38" s="54" t="s">
        <v>38</v>
      </c>
      <c r="P38" s="120">
        <v>0</v>
      </c>
      <c r="Q38" s="121">
        <v>0</v>
      </c>
      <c r="R38" s="120">
        <v>2</v>
      </c>
      <c r="S38" s="120">
        <v>0</v>
      </c>
      <c r="T38" s="120">
        <v>1</v>
      </c>
      <c r="U38" s="121">
        <v>0</v>
      </c>
      <c r="V38" s="121">
        <v>0</v>
      </c>
      <c r="W38" s="121">
        <v>0</v>
      </c>
      <c r="X38" s="121">
        <v>3</v>
      </c>
      <c r="Y38" s="121">
        <v>0</v>
      </c>
      <c r="Z38" s="121">
        <v>6</v>
      </c>
    </row>
    <row r="39" spans="1:26" ht="12" customHeight="1">
      <c r="A39" s="57"/>
      <c r="B39" s="54" t="s">
        <v>37</v>
      </c>
      <c r="C39" s="120">
        <v>0</v>
      </c>
      <c r="D39" s="120">
        <v>0</v>
      </c>
      <c r="E39" s="120">
        <v>0</v>
      </c>
      <c r="F39" s="120">
        <v>1</v>
      </c>
      <c r="G39" s="120">
        <v>0</v>
      </c>
      <c r="H39" s="120">
        <v>1</v>
      </c>
      <c r="I39" s="120">
        <v>0</v>
      </c>
      <c r="J39" s="120">
        <v>0</v>
      </c>
      <c r="K39" s="120">
        <v>0</v>
      </c>
      <c r="L39" s="120">
        <v>0</v>
      </c>
      <c r="M39" s="120">
        <v>2</v>
      </c>
      <c r="N39" s="57"/>
      <c r="O39" s="54" t="s">
        <v>37</v>
      </c>
      <c r="P39" s="120">
        <v>0</v>
      </c>
      <c r="Q39" s="120">
        <v>0</v>
      </c>
      <c r="R39" s="120">
        <v>1</v>
      </c>
      <c r="S39" s="120">
        <v>0</v>
      </c>
      <c r="T39" s="120">
        <v>1</v>
      </c>
      <c r="U39" s="120">
        <v>0</v>
      </c>
      <c r="V39" s="120">
        <v>1</v>
      </c>
      <c r="W39" s="120">
        <v>0</v>
      </c>
      <c r="X39" s="120">
        <v>1</v>
      </c>
      <c r="Y39" s="120">
        <v>0</v>
      </c>
      <c r="Z39" s="120">
        <v>4</v>
      </c>
    </row>
    <row r="40" spans="1:26" ht="12" customHeight="1">
      <c r="A40" s="57"/>
      <c r="B40" s="58" t="s">
        <v>112</v>
      </c>
      <c r="C40" s="122">
        <v>1</v>
      </c>
      <c r="D40" s="123">
        <v>0</v>
      </c>
      <c r="E40" s="122">
        <v>0</v>
      </c>
      <c r="F40" s="122">
        <v>1</v>
      </c>
      <c r="G40" s="122">
        <v>3</v>
      </c>
      <c r="H40" s="123">
        <v>2</v>
      </c>
      <c r="I40" s="123">
        <v>3</v>
      </c>
      <c r="J40" s="123">
        <v>0</v>
      </c>
      <c r="K40" s="123">
        <v>8</v>
      </c>
      <c r="L40" s="123">
        <v>1</v>
      </c>
      <c r="M40" s="123">
        <v>19</v>
      </c>
      <c r="N40" s="57"/>
      <c r="O40" s="58" t="s">
        <v>112</v>
      </c>
      <c r="P40" s="122">
        <v>0</v>
      </c>
      <c r="Q40" s="122">
        <v>0</v>
      </c>
      <c r="R40" s="122">
        <v>3</v>
      </c>
      <c r="S40" s="122">
        <v>0</v>
      </c>
      <c r="T40" s="122">
        <v>3</v>
      </c>
      <c r="U40" s="122">
        <v>0</v>
      </c>
      <c r="V40" s="122">
        <v>2</v>
      </c>
      <c r="W40" s="122">
        <v>0</v>
      </c>
      <c r="X40" s="122">
        <v>4</v>
      </c>
      <c r="Y40" s="122">
        <v>0</v>
      </c>
      <c r="Z40" s="122">
        <v>12</v>
      </c>
    </row>
    <row r="41" spans="1:26" ht="12" customHeight="1">
      <c r="A41" s="57"/>
      <c r="B41" s="54" t="s">
        <v>16</v>
      </c>
      <c r="C41" s="120">
        <v>0</v>
      </c>
      <c r="D41" s="121">
        <v>0</v>
      </c>
      <c r="E41" s="120">
        <v>0</v>
      </c>
      <c r="F41" s="120">
        <v>0</v>
      </c>
      <c r="G41" s="120">
        <v>0</v>
      </c>
      <c r="H41" s="121">
        <v>0</v>
      </c>
      <c r="I41" s="121">
        <v>0</v>
      </c>
      <c r="J41" s="121">
        <v>0</v>
      </c>
      <c r="K41" s="121">
        <v>0</v>
      </c>
      <c r="L41" s="121">
        <v>0</v>
      </c>
      <c r="M41" s="121">
        <v>0</v>
      </c>
      <c r="N41" s="57"/>
      <c r="O41" s="54" t="s">
        <v>16</v>
      </c>
      <c r="P41" s="120">
        <v>0</v>
      </c>
      <c r="Q41" s="120">
        <v>0</v>
      </c>
      <c r="R41" s="120">
        <v>0</v>
      </c>
      <c r="S41" s="120">
        <v>0</v>
      </c>
      <c r="T41" s="120">
        <v>0</v>
      </c>
      <c r="U41" s="120">
        <v>0</v>
      </c>
      <c r="V41" s="120">
        <v>0</v>
      </c>
      <c r="W41" s="120">
        <v>0</v>
      </c>
      <c r="X41" s="120">
        <v>0</v>
      </c>
      <c r="Y41" s="120">
        <v>0</v>
      </c>
      <c r="Z41" s="120">
        <v>0</v>
      </c>
    </row>
    <row r="42" spans="1:26" ht="12" customHeight="1">
      <c r="A42" s="57"/>
      <c r="B42" s="54" t="s">
        <v>15</v>
      </c>
      <c r="C42" s="120">
        <v>1</v>
      </c>
      <c r="D42" s="120">
        <v>0</v>
      </c>
      <c r="E42" s="120">
        <v>0</v>
      </c>
      <c r="F42" s="120">
        <v>0</v>
      </c>
      <c r="G42" s="120">
        <v>0</v>
      </c>
      <c r="H42" s="120">
        <v>0</v>
      </c>
      <c r="I42" s="120">
        <v>0</v>
      </c>
      <c r="J42" s="120">
        <v>0</v>
      </c>
      <c r="K42" s="120">
        <v>6</v>
      </c>
      <c r="L42" s="120">
        <v>0</v>
      </c>
      <c r="M42" s="120">
        <v>7</v>
      </c>
      <c r="N42" s="57"/>
      <c r="O42" s="54" t="s">
        <v>15</v>
      </c>
      <c r="P42" s="120">
        <v>1</v>
      </c>
      <c r="Q42" s="120">
        <v>0</v>
      </c>
      <c r="R42" s="120">
        <v>0</v>
      </c>
      <c r="S42" s="120">
        <v>0</v>
      </c>
      <c r="T42" s="120">
        <v>1</v>
      </c>
      <c r="U42" s="120">
        <v>0</v>
      </c>
      <c r="V42" s="120">
        <v>0</v>
      </c>
      <c r="W42" s="120">
        <v>0</v>
      </c>
      <c r="X42" s="120">
        <v>8</v>
      </c>
      <c r="Y42" s="120">
        <v>2</v>
      </c>
      <c r="Z42" s="120">
        <v>12</v>
      </c>
    </row>
    <row r="43" spans="1:26" ht="12" customHeight="1">
      <c r="A43" s="57"/>
      <c r="B43" s="58" t="s">
        <v>113</v>
      </c>
      <c r="C43" s="122">
        <v>1</v>
      </c>
      <c r="D43" s="123">
        <v>0</v>
      </c>
      <c r="E43" s="122">
        <v>0</v>
      </c>
      <c r="F43" s="122">
        <v>0</v>
      </c>
      <c r="G43" s="122">
        <v>0</v>
      </c>
      <c r="H43" s="123">
        <v>0</v>
      </c>
      <c r="I43" s="123">
        <v>0</v>
      </c>
      <c r="J43" s="123">
        <v>0</v>
      </c>
      <c r="K43" s="123">
        <v>6</v>
      </c>
      <c r="L43" s="123">
        <v>0</v>
      </c>
      <c r="M43" s="123">
        <v>7</v>
      </c>
      <c r="N43" s="57"/>
      <c r="O43" s="58" t="s">
        <v>113</v>
      </c>
      <c r="P43" s="122">
        <v>1</v>
      </c>
      <c r="Q43" s="123">
        <v>0</v>
      </c>
      <c r="R43" s="122">
        <v>0</v>
      </c>
      <c r="S43" s="122">
        <v>0</v>
      </c>
      <c r="T43" s="122">
        <v>1</v>
      </c>
      <c r="U43" s="123">
        <v>0</v>
      </c>
      <c r="V43" s="123">
        <v>0</v>
      </c>
      <c r="W43" s="123">
        <v>0</v>
      </c>
      <c r="X43" s="123">
        <v>8</v>
      </c>
      <c r="Y43" s="123">
        <v>2</v>
      </c>
      <c r="Z43" s="123">
        <v>12</v>
      </c>
    </row>
    <row r="44" spans="1:26" ht="12" customHeight="1">
      <c r="A44" s="57"/>
      <c r="B44" s="58" t="s">
        <v>2</v>
      </c>
      <c r="C44" s="124">
        <v>2</v>
      </c>
      <c r="D44" s="125">
        <v>0</v>
      </c>
      <c r="E44" s="124">
        <v>0</v>
      </c>
      <c r="F44" s="124">
        <v>1</v>
      </c>
      <c r="G44" s="124">
        <v>3</v>
      </c>
      <c r="H44" s="125">
        <v>2</v>
      </c>
      <c r="I44" s="125">
        <v>3</v>
      </c>
      <c r="J44" s="125">
        <v>0</v>
      </c>
      <c r="K44" s="125">
        <v>14</v>
      </c>
      <c r="L44" s="125">
        <v>1</v>
      </c>
      <c r="M44" s="125">
        <v>26</v>
      </c>
      <c r="N44" s="57"/>
      <c r="O44" s="58" t="s">
        <v>2</v>
      </c>
      <c r="P44" s="124">
        <v>1</v>
      </c>
      <c r="Q44" s="125">
        <v>0</v>
      </c>
      <c r="R44" s="124">
        <v>3</v>
      </c>
      <c r="S44" s="124">
        <v>0</v>
      </c>
      <c r="T44" s="124">
        <v>4</v>
      </c>
      <c r="U44" s="125">
        <v>0</v>
      </c>
      <c r="V44" s="125">
        <v>2</v>
      </c>
      <c r="W44" s="125">
        <v>0</v>
      </c>
      <c r="X44" s="125">
        <v>12</v>
      </c>
      <c r="Y44" s="125">
        <v>2</v>
      </c>
      <c r="Z44" s="125">
        <v>24</v>
      </c>
    </row>
    <row r="45" spans="1:26" ht="12" customHeight="1">
      <c r="A45" s="109" t="s">
        <v>157</v>
      </c>
      <c r="B45" s="58"/>
      <c r="C45" s="58"/>
      <c r="D45" s="58"/>
      <c r="E45" s="58"/>
      <c r="F45" s="58"/>
      <c r="G45" s="58"/>
      <c r="H45" s="58"/>
      <c r="I45" s="58"/>
      <c r="J45" s="58"/>
      <c r="K45" s="58"/>
      <c r="L45" s="58"/>
      <c r="M45" s="58"/>
      <c r="N45" s="109" t="s">
        <v>157</v>
      </c>
      <c r="O45" s="58"/>
      <c r="P45" s="58"/>
      <c r="Q45" s="58"/>
      <c r="R45" s="58"/>
      <c r="S45" s="58"/>
      <c r="T45" s="58"/>
      <c r="U45" s="58"/>
      <c r="V45" s="58"/>
      <c r="W45" s="58"/>
      <c r="X45" s="58"/>
      <c r="Y45" s="58"/>
      <c r="Z45" s="58"/>
    </row>
    <row r="46" spans="1:26" ht="12" customHeight="1">
      <c r="A46" s="109"/>
      <c r="B46" s="58"/>
      <c r="C46" s="58"/>
      <c r="D46" s="58"/>
      <c r="E46" s="58"/>
      <c r="F46" s="58"/>
      <c r="G46" s="58"/>
      <c r="H46" s="58"/>
      <c r="I46" s="58"/>
      <c r="J46" s="58"/>
      <c r="K46" s="58"/>
      <c r="L46" s="58"/>
      <c r="M46" s="58"/>
      <c r="N46" s="109"/>
      <c r="O46" s="58"/>
      <c r="P46" s="58"/>
      <c r="Q46" s="58"/>
      <c r="R46" s="58"/>
      <c r="S46" s="58"/>
      <c r="T46" s="58"/>
      <c r="U46" s="58"/>
      <c r="V46" s="58"/>
      <c r="W46" s="58"/>
      <c r="X46" s="58"/>
      <c r="Y46" s="58"/>
      <c r="Z46" s="58"/>
    </row>
    <row r="47" spans="1:26" ht="12" customHeight="1">
      <c r="A47" s="21"/>
      <c r="B47" s="21"/>
      <c r="C47" s="191" t="s">
        <v>18</v>
      </c>
      <c r="D47" s="191"/>
      <c r="E47" s="191"/>
      <c r="F47" s="191"/>
      <c r="G47" s="191"/>
      <c r="H47" s="191"/>
      <c r="I47" s="191"/>
      <c r="J47" s="191"/>
      <c r="K47" s="191"/>
      <c r="L47" s="191"/>
      <c r="M47" s="191"/>
      <c r="N47" s="21"/>
      <c r="O47" s="21"/>
      <c r="P47" s="84"/>
      <c r="Q47" s="191" t="s">
        <v>48</v>
      </c>
      <c r="R47" s="191"/>
      <c r="S47" s="191"/>
      <c r="T47" s="191"/>
      <c r="U47" s="191"/>
      <c r="V47" s="191"/>
      <c r="W47" s="191"/>
      <c r="X47" s="191"/>
      <c r="Y47" s="191"/>
      <c r="Z47" s="191"/>
    </row>
    <row r="48" spans="1:26" ht="38.25" customHeight="1">
      <c r="A48" s="52" t="s">
        <v>36</v>
      </c>
      <c r="B48" s="52" t="s">
        <v>49</v>
      </c>
      <c r="C48" s="53" t="s">
        <v>12</v>
      </c>
      <c r="D48" s="53" t="s">
        <v>11</v>
      </c>
      <c r="E48" s="53" t="s">
        <v>108</v>
      </c>
      <c r="F48" s="53" t="s">
        <v>9</v>
      </c>
      <c r="G48" s="53" t="s">
        <v>8</v>
      </c>
      <c r="H48" s="53" t="s">
        <v>7</v>
      </c>
      <c r="I48" s="53" t="s">
        <v>109</v>
      </c>
      <c r="J48" s="53" t="s">
        <v>5</v>
      </c>
      <c r="K48" s="53" t="s">
        <v>110</v>
      </c>
      <c r="L48" s="53" t="s">
        <v>3</v>
      </c>
      <c r="M48" s="53" t="s">
        <v>111</v>
      </c>
      <c r="N48" s="77" t="s">
        <v>36</v>
      </c>
      <c r="O48" s="77" t="s">
        <v>49</v>
      </c>
      <c r="P48" s="53" t="s">
        <v>12</v>
      </c>
      <c r="Q48" s="53" t="s">
        <v>11</v>
      </c>
      <c r="R48" s="53" t="s">
        <v>108</v>
      </c>
      <c r="S48" s="53" t="s">
        <v>9</v>
      </c>
      <c r="T48" s="53" t="s">
        <v>8</v>
      </c>
      <c r="U48" s="53" t="s">
        <v>7</v>
      </c>
      <c r="V48" s="53" t="s">
        <v>109</v>
      </c>
      <c r="W48" s="53" t="s">
        <v>5</v>
      </c>
      <c r="X48" s="53" t="s">
        <v>110</v>
      </c>
      <c r="Y48" s="53" t="s">
        <v>3</v>
      </c>
      <c r="Z48" s="53" t="s">
        <v>107</v>
      </c>
    </row>
    <row r="49" spans="1:26" ht="12" customHeight="1">
      <c r="A49" s="52" t="s">
        <v>45</v>
      </c>
      <c r="B49" s="54" t="s">
        <v>41</v>
      </c>
      <c r="C49" s="120">
        <v>0</v>
      </c>
      <c r="D49" s="120">
        <v>0</v>
      </c>
      <c r="E49" s="120">
        <v>0</v>
      </c>
      <c r="F49" s="120">
        <v>0</v>
      </c>
      <c r="G49" s="120">
        <v>0</v>
      </c>
      <c r="H49" s="120">
        <v>0</v>
      </c>
      <c r="I49" s="120">
        <v>0</v>
      </c>
      <c r="J49" s="120">
        <v>0</v>
      </c>
      <c r="K49" s="120">
        <v>0</v>
      </c>
      <c r="L49" s="120">
        <v>0</v>
      </c>
      <c r="M49" s="120">
        <v>0</v>
      </c>
      <c r="N49" s="52" t="s">
        <v>45</v>
      </c>
      <c r="O49" s="54" t="s">
        <v>41</v>
      </c>
      <c r="P49" s="120">
        <v>0</v>
      </c>
      <c r="Q49" s="121">
        <v>0</v>
      </c>
      <c r="R49" s="120">
        <v>0</v>
      </c>
      <c r="S49" s="120">
        <v>0</v>
      </c>
      <c r="T49" s="120">
        <v>0</v>
      </c>
      <c r="U49" s="121">
        <v>0</v>
      </c>
      <c r="V49" s="121">
        <v>0</v>
      </c>
      <c r="W49" s="121">
        <v>0</v>
      </c>
      <c r="X49" s="121">
        <v>0</v>
      </c>
      <c r="Y49" s="121">
        <v>0</v>
      </c>
      <c r="Z49" s="121">
        <v>0</v>
      </c>
    </row>
    <row r="50" spans="1:26" ht="12" customHeight="1">
      <c r="A50" s="52" t="s">
        <v>44</v>
      </c>
      <c r="B50" s="54" t="s">
        <v>40</v>
      </c>
      <c r="C50" s="120">
        <v>0</v>
      </c>
      <c r="D50" s="121">
        <v>0</v>
      </c>
      <c r="E50" s="120">
        <v>0</v>
      </c>
      <c r="F50" s="120">
        <v>0</v>
      </c>
      <c r="G50" s="120">
        <v>1</v>
      </c>
      <c r="H50" s="121">
        <v>0</v>
      </c>
      <c r="I50" s="121">
        <v>2</v>
      </c>
      <c r="J50" s="121">
        <v>0</v>
      </c>
      <c r="K50" s="121">
        <v>4</v>
      </c>
      <c r="L50" s="121">
        <v>0</v>
      </c>
      <c r="M50" s="121">
        <v>7</v>
      </c>
      <c r="N50" s="52" t="s">
        <v>44</v>
      </c>
      <c r="O50" s="54" t="s">
        <v>40</v>
      </c>
      <c r="P50" s="120">
        <v>0</v>
      </c>
      <c r="Q50" s="121">
        <v>0</v>
      </c>
      <c r="R50" s="120">
        <v>0</v>
      </c>
      <c r="S50" s="120">
        <v>1</v>
      </c>
      <c r="T50" s="120">
        <v>1</v>
      </c>
      <c r="U50" s="121">
        <v>0</v>
      </c>
      <c r="V50" s="121">
        <v>0</v>
      </c>
      <c r="W50" s="121">
        <v>0</v>
      </c>
      <c r="X50" s="121">
        <v>1</v>
      </c>
      <c r="Y50" s="121">
        <v>0</v>
      </c>
      <c r="Z50" s="121">
        <v>3</v>
      </c>
    </row>
    <row r="51" spans="1:26" ht="12" customHeight="1">
      <c r="A51" s="57"/>
      <c r="B51" s="54" t="s">
        <v>39</v>
      </c>
      <c r="C51" s="120">
        <v>0</v>
      </c>
      <c r="D51" s="121">
        <v>0</v>
      </c>
      <c r="E51" s="120">
        <v>1</v>
      </c>
      <c r="F51" s="120">
        <v>0</v>
      </c>
      <c r="G51" s="120">
        <v>1</v>
      </c>
      <c r="H51" s="121">
        <v>0</v>
      </c>
      <c r="I51" s="121">
        <v>2</v>
      </c>
      <c r="J51" s="121">
        <v>0</v>
      </c>
      <c r="K51" s="121">
        <v>0</v>
      </c>
      <c r="L51" s="121">
        <v>0</v>
      </c>
      <c r="M51" s="121">
        <v>4</v>
      </c>
      <c r="N51" s="57"/>
      <c r="O51" s="54" t="s">
        <v>39</v>
      </c>
      <c r="P51" s="120">
        <v>0</v>
      </c>
      <c r="Q51" s="121">
        <v>0</v>
      </c>
      <c r="R51" s="120">
        <v>0</v>
      </c>
      <c r="S51" s="120">
        <v>0</v>
      </c>
      <c r="T51" s="120">
        <v>1</v>
      </c>
      <c r="U51" s="121">
        <v>0</v>
      </c>
      <c r="V51" s="121">
        <v>0</v>
      </c>
      <c r="W51" s="121">
        <v>0</v>
      </c>
      <c r="X51" s="121">
        <v>3</v>
      </c>
      <c r="Y51" s="121">
        <v>0</v>
      </c>
      <c r="Z51" s="121">
        <v>4</v>
      </c>
    </row>
    <row r="52" spans="1:26" ht="12" customHeight="1">
      <c r="A52" s="57"/>
      <c r="B52" s="54" t="s">
        <v>38</v>
      </c>
      <c r="C52" s="120">
        <v>2</v>
      </c>
      <c r="D52" s="121">
        <v>0</v>
      </c>
      <c r="E52" s="120">
        <v>0</v>
      </c>
      <c r="F52" s="120">
        <v>0</v>
      </c>
      <c r="G52" s="120">
        <v>0</v>
      </c>
      <c r="H52" s="121">
        <v>0</v>
      </c>
      <c r="I52" s="121">
        <v>4</v>
      </c>
      <c r="J52" s="121">
        <v>0</v>
      </c>
      <c r="K52" s="121">
        <v>3</v>
      </c>
      <c r="L52" s="121">
        <v>0</v>
      </c>
      <c r="M52" s="121">
        <v>9</v>
      </c>
      <c r="N52" s="57"/>
      <c r="O52" s="54" t="s">
        <v>38</v>
      </c>
      <c r="P52" s="120">
        <v>0</v>
      </c>
      <c r="Q52" s="121">
        <v>0</v>
      </c>
      <c r="R52" s="120">
        <v>0</v>
      </c>
      <c r="S52" s="120">
        <v>0</v>
      </c>
      <c r="T52" s="120">
        <v>2</v>
      </c>
      <c r="U52" s="121">
        <v>0</v>
      </c>
      <c r="V52" s="121">
        <v>1</v>
      </c>
      <c r="W52" s="121">
        <v>0</v>
      </c>
      <c r="X52" s="121">
        <v>0</v>
      </c>
      <c r="Y52" s="121">
        <v>0</v>
      </c>
      <c r="Z52" s="121">
        <v>3</v>
      </c>
    </row>
    <row r="53" spans="1:26" ht="12" customHeight="1">
      <c r="A53" s="57"/>
      <c r="B53" s="54" t="s">
        <v>37</v>
      </c>
      <c r="C53" s="120">
        <v>0</v>
      </c>
      <c r="D53" s="120">
        <v>0</v>
      </c>
      <c r="E53" s="120">
        <v>0</v>
      </c>
      <c r="F53" s="120">
        <v>0</v>
      </c>
      <c r="G53" s="120">
        <v>0</v>
      </c>
      <c r="H53" s="120">
        <v>0</v>
      </c>
      <c r="I53" s="120">
        <v>1</v>
      </c>
      <c r="J53" s="120">
        <v>0</v>
      </c>
      <c r="K53" s="120">
        <v>0</v>
      </c>
      <c r="L53" s="120">
        <v>0</v>
      </c>
      <c r="M53" s="120">
        <v>1</v>
      </c>
      <c r="N53" s="57"/>
      <c r="O53" s="54" t="s">
        <v>37</v>
      </c>
      <c r="P53" s="120">
        <v>0</v>
      </c>
      <c r="Q53" s="120">
        <v>0</v>
      </c>
      <c r="R53" s="120">
        <v>1</v>
      </c>
      <c r="S53" s="120">
        <v>0</v>
      </c>
      <c r="T53" s="120">
        <v>1</v>
      </c>
      <c r="U53" s="120">
        <v>0</v>
      </c>
      <c r="V53" s="120">
        <v>0</v>
      </c>
      <c r="W53" s="120">
        <v>0</v>
      </c>
      <c r="X53" s="120">
        <v>0</v>
      </c>
      <c r="Y53" s="120">
        <v>0</v>
      </c>
      <c r="Z53" s="120">
        <v>2</v>
      </c>
    </row>
    <row r="54" spans="1:26" ht="12" customHeight="1">
      <c r="A54" s="57"/>
      <c r="B54" s="58" t="s">
        <v>112</v>
      </c>
      <c r="C54" s="122">
        <v>2</v>
      </c>
      <c r="D54" s="123">
        <v>0</v>
      </c>
      <c r="E54" s="122">
        <v>1</v>
      </c>
      <c r="F54" s="122">
        <v>0</v>
      </c>
      <c r="G54" s="122">
        <v>2</v>
      </c>
      <c r="H54" s="123">
        <v>0</v>
      </c>
      <c r="I54" s="123">
        <v>9</v>
      </c>
      <c r="J54" s="123">
        <v>0</v>
      </c>
      <c r="K54" s="123">
        <v>7</v>
      </c>
      <c r="L54" s="123">
        <v>0</v>
      </c>
      <c r="M54" s="123">
        <v>21</v>
      </c>
      <c r="N54" s="57"/>
      <c r="O54" s="58" t="s">
        <v>112</v>
      </c>
      <c r="P54" s="122">
        <v>0</v>
      </c>
      <c r="Q54" s="123">
        <v>0</v>
      </c>
      <c r="R54" s="122">
        <v>1</v>
      </c>
      <c r="S54" s="122">
        <v>1</v>
      </c>
      <c r="T54" s="122">
        <v>5</v>
      </c>
      <c r="U54" s="123">
        <v>0</v>
      </c>
      <c r="V54" s="123">
        <v>1</v>
      </c>
      <c r="W54" s="123">
        <v>0</v>
      </c>
      <c r="X54" s="123">
        <v>4</v>
      </c>
      <c r="Y54" s="123">
        <v>0</v>
      </c>
      <c r="Z54" s="123">
        <v>12</v>
      </c>
    </row>
    <row r="55" spans="1:26" ht="12" customHeight="1">
      <c r="A55" s="57"/>
      <c r="B55" s="54" t="s">
        <v>16</v>
      </c>
      <c r="C55" s="120">
        <v>0</v>
      </c>
      <c r="D55" s="121">
        <v>0</v>
      </c>
      <c r="E55" s="120">
        <v>0</v>
      </c>
      <c r="F55" s="120">
        <v>0</v>
      </c>
      <c r="G55" s="120">
        <v>0</v>
      </c>
      <c r="H55" s="121">
        <v>0</v>
      </c>
      <c r="I55" s="121">
        <v>0</v>
      </c>
      <c r="J55" s="121">
        <v>0</v>
      </c>
      <c r="K55" s="121">
        <v>0</v>
      </c>
      <c r="L55" s="121">
        <v>0</v>
      </c>
      <c r="M55" s="121">
        <v>0</v>
      </c>
      <c r="N55" s="57"/>
      <c r="O55" s="54" t="s">
        <v>16</v>
      </c>
      <c r="P55" s="120">
        <v>0</v>
      </c>
      <c r="Q55" s="121">
        <v>0</v>
      </c>
      <c r="R55" s="120">
        <v>0</v>
      </c>
      <c r="S55" s="120">
        <v>0</v>
      </c>
      <c r="T55" s="120">
        <v>0</v>
      </c>
      <c r="U55" s="121">
        <v>0</v>
      </c>
      <c r="V55" s="121">
        <v>0</v>
      </c>
      <c r="W55" s="121">
        <v>0</v>
      </c>
      <c r="X55" s="121">
        <v>0</v>
      </c>
      <c r="Y55" s="121">
        <v>0</v>
      </c>
      <c r="Z55" s="121">
        <v>0</v>
      </c>
    </row>
    <row r="56" spans="1:26" ht="12" customHeight="1">
      <c r="A56" s="57"/>
      <c r="B56" s="54" t="s">
        <v>15</v>
      </c>
      <c r="C56" s="120">
        <v>0</v>
      </c>
      <c r="D56" s="120">
        <v>0</v>
      </c>
      <c r="E56" s="120">
        <v>0</v>
      </c>
      <c r="F56" s="120">
        <v>0</v>
      </c>
      <c r="G56" s="120">
        <v>0</v>
      </c>
      <c r="H56" s="120">
        <v>0</v>
      </c>
      <c r="I56" s="120">
        <v>0</v>
      </c>
      <c r="J56" s="120">
        <v>0</v>
      </c>
      <c r="K56" s="120">
        <v>0</v>
      </c>
      <c r="L56" s="120">
        <v>0</v>
      </c>
      <c r="M56" s="120">
        <v>0</v>
      </c>
      <c r="N56" s="57"/>
      <c r="O56" s="54" t="s">
        <v>15</v>
      </c>
      <c r="P56" s="120">
        <v>0</v>
      </c>
      <c r="Q56" s="120">
        <v>0</v>
      </c>
      <c r="R56" s="120">
        <v>0</v>
      </c>
      <c r="S56" s="120">
        <v>0</v>
      </c>
      <c r="T56" s="120">
        <v>0</v>
      </c>
      <c r="U56" s="120">
        <v>0</v>
      </c>
      <c r="V56" s="120">
        <v>0</v>
      </c>
      <c r="W56" s="120">
        <v>0</v>
      </c>
      <c r="X56" s="120">
        <v>0</v>
      </c>
      <c r="Y56" s="120">
        <v>0</v>
      </c>
      <c r="Z56" s="120">
        <v>0</v>
      </c>
    </row>
    <row r="57" spans="1:26" ht="12" customHeight="1">
      <c r="A57" s="57"/>
      <c r="B57" s="58" t="s">
        <v>113</v>
      </c>
      <c r="C57" s="122">
        <v>0</v>
      </c>
      <c r="D57" s="123">
        <v>0</v>
      </c>
      <c r="E57" s="122">
        <v>0</v>
      </c>
      <c r="F57" s="122">
        <v>0</v>
      </c>
      <c r="G57" s="122">
        <v>0</v>
      </c>
      <c r="H57" s="123">
        <v>0</v>
      </c>
      <c r="I57" s="123">
        <v>0</v>
      </c>
      <c r="J57" s="123">
        <v>0</v>
      </c>
      <c r="K57" s="123">
        <v>0</v>
      </c>
      <c r="L57" s="123">
        <v>0</v>
      </c>
      <c r="M57" s="123">
        <v>0</v>
      </c>
      <c r="N57" s="57"/>
      <c r="O57" s="58" t="s">
        <v>113</v>
      </c>
      <c r="P57" s="122">
        <v>0</v>
      </c>
      <c r="Q57" s="123">
        <v>0</v>
      </c>
      <c r="R57" s="122">
        <v>0</v>
      </c>
      <c r="S57" s="122">
        <v>0</v>
      </c>
      <c r="T57" s="122">
        <v>0</v>
      </c>
      <c r="U57" s="123">
        <v>0</v>
      </c>
      <c r="V57" s="123">
        <v>0</v>
      </c>
      <c r="W57" s="123">
        <v>0</v>
      </c>
      <c r="X57" s="123">
        <v>0</v>
      </c>
      <c r="Y57" s="123">
        <v>0</v>
      </c>
      <c r="Z57" s="123">
        <v>0</v>
      </c>
    </row>
    <row r="58" spans="1:26" ht="12" customHeight="1">
      <c r="A58" s="57"/>
      <c r="B58" s="58" t="s">
        <v>2</v>
      </c>
      <c r="C58" s="124">
        <v>2</v>
      </c>
      <c r="D58" s="125">
        <v>0</v>
      </c>
      <c r="E58" s="124">
        <v>1</v>
      </c>
      <c r="F58" s="124">
        <v>0</v>
      </c>
      <c r="G58" s="124">
        <v>2</v>
      </c>
      <c r="H58" s="125">
        <v>0</v>
      </c>
      <c r="I58" s="125">
        <v>9</v>
      </c>
      <c r="J58" s="125">
        <v>0</v>
      </c>
      <c r="K58" s="125">
        <v>7</v>
      </c>
      <c r="L58" s="125">
        <v>0</v>
      </c>
      <c r="M58" s="125">
        <v>21</v>
      </c>
      <c r="N58" s="57"/>
      <c r="O58" s="58" t="s">
        <v>2</v>
      </c>
      <c r="P58" s="124">
        <v>0</v>
      </c>
      <c r="Q58" s="125">
        <v>0</v>
      </c>
      <c r="R58" s="124">
        <v>1</v>
      </c>
      <c r="S58" s="124">
        <v>1</v>
      </c>
      <c r="T58" s="124">
        <v>5</v>
      </c>
      <c r="U58" s="125">
        <v>0</v>
      </c>
      <c r="V58" s="125">
        <v>1</v>
      </c>
      <c r="W58" s="125">
        <v>0</v>
      </c>
      <c r="X58" s="125">
        <v>4</v>
      </c>
      <c r="Y58" s="125">
        <v>0</v>
      </c>
      <c r="Z58" s="125">
        <v>12</v>
      </c>
    </row>
    <row r="59" spans="1:26" ht="12" customHeight="1">
      <c r="A59" s="52" t="s">
        <v>30</v>
      </c>
      <c r="B59" s="54" t="s">
        <v>41</v>
      </c>
      <c r="C59" s="120">
        <v>6</v>
      </c>
      <c r="D59" s="120">
        <v>0</v>
      </c>
      <c r="E59" s="120">
        <v>1</v>
      </c>
      <c r="F59" s="120">
        <v>0</v>
      </c>
      <c r="G59" s="120">
        <v>0</v>
      </c>
      <c r="H59" s="120">
        <v>0</v>
      </c>
      <c r="I59" s="120">
        <v>14</v>
      </c>
      <c r="J59" s="120">
        <v>0</v>
      </c>
      <c r="K59" s="120">
        <v>1</v>
      </c>
      <c r="L59" s="120">
        <v>4</v>
      </c>
      <c r="M59" s="120">
        <v>26</v>
      </c>
      <c r="N59" s="52" t="s">
        <v>30</v>
      </c>
      <c r="O59" s="54" t="s">
        <v>41</v>
      </c>
      <c r="P59" s="120">
        <v>7</v>
      </c>
      <c r="Q59" s="121">
        <v>0</v>
      </c>
      <c r="R59" s="120">
        <v>4</v>
      </c>
      <c r="S59" s="120">
        <v>1</v>
      </c>
      <c r="T59" s="120">
        <v>3</v>
      </c>
      <c r="U59" s="121">
        <v>0</v>
      </c>
      <c r="V59" s="121">
        <v>9</v>
      </c>
      <c r="W59" s="121">
        <v>0</v>
      </c>
      <c r="X59" s="121">
        <v>6</v>
      </c>
      <c r="Y59" s="121">
        <v>2</v>
      </c>
      <c r="Z59" s="121">
        <v>32</v>
      </c>
    </row>
    <row r="60" spans="1:26" ht="12" customHeight="1">
      <c r="A60" s="57"/>
      <c r="B60" s="54" t="s">
        <v>40</v>
      </c>
      <c r="C60" s="120">
        <v>4</v>
      </c>
      <c r="D60" s="121">
        <v>0</v>
      </c>
      <c r="E60" s="120">
        <v>0</v>
      </c>
      <c r="F60" s="120">
        <v>1</v>
      </c>
      <c r="G60" s="120">
        <v>0</v>
      </c>
      <c r="H60" s="121">
        <v>0</v>
      </c>
      <c r="I60" s="121">
        <v>12</v>
      </c>
      <c r="J60" s="121">
        <v>0</v>
      </c>
      <c r="K60" s="121">
        <v>2</v>
      </c>
      <c r="L60" s="121">
        <v>0</v>
      </c>
      <c r="M60" s="121">
        <v>19</v>
      </c>
      <c r="N60" s="57"/>
      <c r="O60" s="54" t="s">
        <v>40</v>
      </c>
      <c r="P60" s="120">
        <v>7</v>
      </c>
      <c r="Q60" s="121">
        <v>0</v>
      </c>
      <c r="R60" s="120">
        <v>3</v>
      </c>
      <c r="S60" s="120">
        <v>1</v>
      </c>
      <c r="T60" s="120">
        <v>2</v>
      </c>
      <c r="U60" s="121">
        <v>1</v>
      </c>
      <c r="V60" s="121">
        <v>13</v>
      </c>
      <c r="W60" s="121">
        <v>0</v>
      </c>
      <c r="X60" s="121">
        <v>3</v>
      </c>
      <c r="Y60" s="121">
        <v>3</v>
      </c>
      <c r="Z60" s="121">
        <v>33</v>
      </c>
    </row>
    <row r="61" spans="1:26" ht="12" customHeight="1">
      <c r="A61" s="57"/>
      <c r="B61" s="54" t="s">
        <v>39</v>
      </c>
      <c r="C61" s="120">
        <v>7</v>
      </c>
      <c r="D61" s="121">
        <v>0</v>
      </c>
      <c r="E61" s="120">
        <v>1</v>
      </c>
      <c r="F61" s="120">
        <v>0</v>
      </c>
      <c r="G61" s="120">
        <v>0</v>
      </c>
      <c r="H61" s="121">
        <v>1</v>
      </c>
      <c r="I61" s="121">
        <v>9</v>
      </c>
      <c r="J61" s="121">
        <v>0</v>
      </c>
      <c r="K61" s="121">
        <v>3</v>
      </c>
      <c r="L61" s="121">
        <v>2</v>
      </c>
      <c r="M61" s="121">
        <v>23</v>
      </c>
      <c r="N61" s="57"/>
      <c r="O61" s="54" t="s">
        <v>39</v>
      </c>
      <c r="P61" s="120">
        <v>5</v>
      </c>
      <c r="Q61" s="121">
        <v>0</v>
      </c>
      <c r="R61" s="120">
        <v>2</v>
      </c>
      <c r="S61" s="120">
        <v>0</v>
      </c>
      <c r="T61" s="120">
        <v>2</v>
      </c>
      <c r="U61" s="121">
        <v>2</v>
      </c>
      <c r="V61" s="121">
        <v>10</v>
      </c>
      <c r="W61" s="121">
        <v>0</v>
      </c>
      <c r="X61" s="121">
        <v>9</v>
      </c>
      <c r="Y61" s="121">
        <v>2</v>
      </c>
      <c r="Z61" s="121">
        <v>32</v>
      </c>
    </row>
    <row r="62" spans="1:26" ht="12" customHeight="1">
      <c r="A62" s="57"/>
      <c r="B62" s="54" t="s">
        <v>38</v>
      </c>
      <c r="C62" s="120">
        <v>5</v>
      </c>
      <c r="D62" s="121">
        <v>0</v>
      </c>
      <c r="E62" s="120">
        <v>1</v>
      </c>
      <c r="F62" s="120">
        <v>0</v>
      </c>
      <c r="G62" s="120">
        <v>1</v>
      </c>
      <c r="H62" s="121">
        <v>0</v>
      </c>
      <c r="I62" s="121">
        <v>12</v>
      </c>
      <c r="J62" s="121">
        <v>0</v>
      </c>
      <c r="K62" s="121">
        <v>2</v>
      </c>
      <c r="L62" s="121">
        <v>0</v>
      </c>
      <c r="M62" s="121">
        <v>21</v>
      </c>
      <c r="N62" s="57"/>
      <c r="O62" s="54" t="s">
        <v>38</v>
      </c>
      <c r="P62" s="120">
        <v>2</v>
      </c>
      <c r="Q62" s="121">
        <v>0</v>
      </c>
      <c r="R62" s="120">
        <v>1</v>
      </c>
      <c r="S62" s="120">
        <v>0</v>
      </c>
      <c r="T62" s="120">
        <v>1</v>
      </c>
      <c r="U62" s="121">
        <v>0</v>
      </c>
      <c r="V62" s="121">
        <v>11</v>
      </c>
      <c r="W62" s="121">
        <v>0</v>
      </c>
      <c r="X62" s="121">
        <v>8</v>
      </c>
      <c r="Y62" s="121">
        <v>2</v>
      </c>
      <c r="Z62" s="121">
        <v>25</v>
      </c>
    </row>
    <row r="63" spans="1:26" ht="12" customHeight="1">
      <c r="A63" s="57"/>
      <c r="B63" s="54" t="s">
        <v>37</v>
      </c>
      <c r="C63" s="120">
        <v>0</v>
      </c>
      <c r="D63" s="120">
        <v>0</v>
      </c>
      <c r="E63" s="120">
        <v>0</v>
      </c>
      <c r="F63" s="120">
        <v>0</v>
      </c>
      <c r="G63" s="120">
        <v>0</v>
      </c>
      <c r="H63" s="120">
        <v>0</v>
      </c>
      <c r="I63" s="120">
        <v>0</v>
      </c>
      <c r="J63" s="120">
        <v>0</v>
      </c>
      <c r="K63" s="120">
        <v>0</v>
      </c>
      <c r="L63" s="120">
        <v>0</v>
      </c>
      <c r="M63" s="120">
        <v>0</v>
      </c>
      <c r="N63" s="55"/>
      <c r="O63" s="54" t="s">
        <v>37</v>
      </c>
      <c r="P63" s="120">
        <v>1</v>
      </c>
      <c r="Q63" s="120">
        <v>0</v>
      </c>
      <c r="R63" s="120">
        <v>0</v>
      </c>
      <c r="S63" s="120">
        <v>0</v>
      </c>
      <c r="T63" s="120">
        <v>0</v>
      </c>
      <c r="U63" s="120">
        <v>0</v>
      </c>
      <c r="V63" s="120">
        <v>0</v>
      </c>
      <c r="W63" s="120">
        <v>0</v>
      </c>
      <c r="X63" s="120">
        <v>0</v>
      </c>
      <c r="Y63" s="120">
        <v>1</v>
      </c>
      <c r="Z63" s="120">
        <v>2</v>
      </c>
    </row>
    <row r="64" spans="1:26" ht="12" customHeight="1">
      <c r="A64" s="57"/>
      <c r="B64" s="58" t="s">
        <v>112</v>
      </c>
      <c r="C64" s="122">
        <v>22</v>
      </c>
      <c r="D64" s="123">
        <v>0</v>
      </c>
      <c r="E64" s="122">
        <v>3</v>
      </c>
      <c r="F64" s="122">
        <v>1</v>
      </c>
      <c r="G64" s="122">
        <v>1</v>
      </c>
      <c r="H64" s="123">
        <v>1</v>
      </c>
      <c r="I64" s="123">
        <v>47</v>
      </c>
      <c r="J64" s="123">
        <v>0</v>
      </c>
      <c r="K64" s="123">
        <v>8</v>
      </c>
      <c r="L64" s="123">
        <v>6</v>
      </c>
      <c r="M64" s="123">
        <v>89</v>
      </c>
      <c r="N64" s="57"/>
      <c r="O64" s="58" t="s">
        <v>112</v>
      </c>
      <c r="P64" s="122">
        <v>22</v>
      </c>
      <c r="Q64" s="123">
        <v>0</v>
      </c>
      <c r="R64" s="122">
        <v>10</v>
      </c>
      <c r="S64" s="122">
        <v>2</v>
      </c>
      <c r="T64" s="122">
        <v>8</v>
      </c>
      <c r="U64" s="123">
        <v>3</v>
      </c>
      <c r="V64" s="123">
        <v>43</v>
      </c>
      <c r="W64" s="123">
        <v>0</v>
      </c>
      <c r="X64" s="123">
        <v>26</v>
      </c>
      <c r="Y64" s="123">
        <v>10</v>
      </c>
      <c r="Z64" s="123">
        <v>124</v>
      </c>
    </row>
    <row r="65" spans="1:26" ht="12" customHeight="1">
      <c r="A65" s="57"/>
      <c r="B65" s="54" t="s">
        <v>16</v>
      </c>
      <c r="C65" s="120">
        <v>0</v>
      </c>
      <c r="D65" s="121">
        <v>0</v>
      </c>
      <c r="E65" s="120">
        <v>0</v>
      </c>
      <c r="F65" s="120">
        <v>0</v>
      </c>
      <c r="G65" s="120">
        <v>0</v>
      </c>
      <c r="H65" s="121">
        <v>0</v>
      </c>
      <c r="I65" s="121">
        <v>0</v>
      </c>
      <c r="J65" s="121">
        <v>0</v>
      </c>
      <c r="K65" s="121">
        <v>0</v>
      </c>
      <c r="L65" s="121">
        <v>0</v>
      </c>
      <c r="M65" s="121">
        <v>0</v>
      </c>
      <c r="N65" s="57"/>
      <c r="O65" s="54" t="s">
        <v>16</v>
      </c>
      <c r="P65" s="120">
        <v>0</v>
      </c>
      <c r="Q65" s="121">
        <v>0</v>
      </c>
      <c r="R65" s="120">
        <v>0</v>
      </c>
      <c r="S65" s="120">
        <v>0</v>
      </c>
      <c r="T65" s="120">
        <v>0</v>
      </c>
      <c r="U65" s="121">
        <v>0</v>
      </c>
      <c r="V65" s="121">
        <v>0</v>
      </c>
      <c r="W65" s="121">
        <v>0</v>
      </c>
      <c r="X65" s="121">
        <v>0</v>
      </c>
      <c r="Y65" s="121">
        <v>0</v>
      </c>
      <c r="Z65" s="121">
        <v>0</v>
      </c>
    </row>
    <row r="66" spans="1:26" ht="12" customHeight="1">
      <c r="A66" s="57"/>
      <c r="B66" s="54" t="s">
        <v>15</v>
      </c>
      <c r="C66" s="120">
        <v>0</v>
      </c>
      <c r="D66" s="120">
        <v>0</v>
      </c>
      <c r="E66" s="120">
        <v>0</v>
      </c>
      <c r="F66" s="120">
        <v>0</v>
      </c>
      <c r="G66" s="120">
        <v>0</v>
      </c>
      <c r="H66" s="120">
        <v>0</v>
      </c>
      <c r="I66" s="120">
        <v>0</v>
      </c>
      <c r="J66" s="120">
        <v>0</v>
      </c>
      <c r="K66" s="120">
        <v>0</v>
      </c>
      <c r="L66" s="120">
        <v>0</v>
      </c>
      <c r="M66" s="120">
        <v>0</v>
      </c>
      <c r="N66" s="57"/>
      <c r="O66" s="54" t="s">
        <v>15</v>
      </c>
      <c r="P66" s="120">
        <v>0</v>
      </c>
      <c r="Q66" s="120">
        <v>0</v>
      </c>
      <c r="R66" s="120">
        <v>0</v>
      </c>
      <c r="S66" s="120">
        <v>0</v>
      </c>
      <c r="T66" s="120">
        <v>0</v>
      </c>
      <c r="U66" s="120">
        <v>0</v>
      </c>
      <c r="V66" s="120">
        <v>0</v>
      </c>
      <c r="W66" s="120">
        <v>0</v>
      </c>
      <c r="X66" s="120">
        <v>0</v>
      </c>
      <c r="Y66" s="120">
        <v>0</v>
      </c>
      <c r="Z66" s="120">
        <v>0</v>
      </c>
    </row>
    <row r="67" spans="1:26" ht="12" customHeight="1">
      <c r="A67" s="57"/>
      <c r="B67" s="58" t="s">
        <v>113</v>
      </c>
      <c r="C67" s="122">
        <v>0</v>
      </c>
      <c r="D67" s="123">
        <v>0</v>
      </c>
      <c r="E67" s="122">
        <v>0</v>
      </c>
      <c r="F67" s="122">
        <v>0</v>
      </c>
      <c r="G67" s="122">
        <v>0</v>
      </c>
      <c r="H67" s="123">
        <v>0</v>
      </c>
      <c r="I67" s="123">
        <v>0</v>
      </c>
      <c r="J67" s="123">
        <v>0</v>
      </c>
      <c r="K67" s="123">
        <v>0</v>
      </c>
      <c r="L67" s="123">
        <v>0</v>
      </c>
      <c r="M67" s="123">
        <v>0</v>
      </c>
      <c r="N67" s="57"/>
      <c r="O67" s="58" t="s">
        <v>113</v>
      </c>
      <c r="P67" s="122">
        <v>0</v>
      </c>
      <c r="Q67" s="123">
        <v>0</v>
      </c>
      <c r="R67" s="122">
        <v>0</v>
      </c>
      <c r="S67" s="122">
        <v>0</v>
      </c>
      <c r="T67" s="122">
        <v>0</v>
      </c>
      <c r="U67" s="123">
        <v>0</v>
      </c>
      <c r="V67" s="123">
        <v>0</v>
      </c>
      <c r="W67" s="123">
        <v>0</v>
      </c>
      <c r="X67" s="123">
        <v>0</v>
      </c>
      <c r="Y67" s="123">
        <v>0</v>
      </c>
      <c r="Z67" s="123">
        <v>0</v>
      </c>
    </row>
    <row r="68" spans="1:26" ht="12" customHeight="1">
      <c r="A68" s="57"/>
      <c r="B68" s="58" t="s">
        <v>2</v>
      </c>
      <c r="C68" s="124">
        <v>22</v>
      </c>
      <c r="D68" s="125">
        <v>0</v>
      </c>
      <c r="E68" s="124">
        <v>3</v>
      </c>
      <c r="F68" s="124">
        <v>1</v>
      </c>
      <c r="G68" s="124">
        <v>1</v>
      </c>
      <c r="H68" s="125">
        <v>1</v>
      </c>
      <c r="I68" s="125">
        <v>47</v>
      </c>
      <c r="J68" s="125">
        <v>0</v>
      </c>
      <c r="K68" s="125">
        <v>8</v>
      </c>
      <c r="L68" s="125">
        <v>6</v>
      </c>
      <c r="M68" s="125">
        <v>89</v>
      </c>
      <c r="N68" s="57"/>
      <c r="O68" s="58" t="s">
        <v>2</v>
      </c>
      <c r="P68" s="124">
        <v>22</v>
      </c>
      <c r="Q68" s="125">
        <v>0</v>
      </c>
      <c r="R68" s="124">
        <v>10</v>
      </c>
      <c r="S68" s="124">
        <v>2</v>
      </c>
      <c r="T68" s="124">
        <v>8</v>
      </c>
      <c r="U68" s="125">
        <v>3</v>
      </c>
      <c r="V68" s="125">
        <v>43</v>
      </c>
      <c r="W68" s="125">
        <v>0</v>
      </c>
      <c r="X68" s="125">
        <v>26</v>
      </c>
      <c r="Y68" s="125">
        <v>10</v>
      </c>
      <c r="Z68" s="125">
        <v>124</v>
      </c>
    </row>
    <row r="69" spans="1:26" ht="12" customHeight="1">
      <c r="A69" s="52" t="s">
        <v>29</v>
      </c>
      <c r="B69" s="54" t="s">
        <v>41</v>
      </c>
      <c r="C69" s="120">
        <v>0</v>
      </c>
      <c r="D69" s="121">
        <v>0</v>
      </c>
      <c r="E69" s="120">
        <v>0</v>
      </c>
      <c r="F69" s="120">
        <v>0</v>
      </c>
      <c r="G69" s="120">
        <v>0</v>
      </c>
      <c r="H69" s="121">
        <v>0</v>
      </c>
      <c r="I69" s="121">
        <v>0</v>
      </c>
      <c r="J69" s="121">
        <v>0</v>
      </c>
      <c r="K69" s="121">
        <v>0</v>
      </c>
      <c r="L69" s="121">
        <v>0</v>
      </c>
      <c r="M69" s="121">
        <v>0</v>
      </c>
      <c r="N69" s="52" t="s">
        <v>29</v>
      </c>
      <c r="O69" s="54" t="s">
        <v>41</v>
      </c>
      <c r="P69" s="120">
        <v>0</v>
      </c>
      <c r="Q69" s="121">
        <v>0</v>
      </c>
      <c r="R69" s="120">
        <v>0</v>
      </c>
      <c r="S69" s="120">
        <v>0</v>
      </c>
      <c r="T69" s="120">
        <v>0</v>
      </c>
      <c r="U69" s="121">
        <v>0</v>
      </c>
      <c r="V69" s="121">
        <v>0</v>
      </c>
      <c r="W69" s="121">
        <v>0</v>
      </c>
      <c r="X69" s="121">
        <v>0</v>
      </c>
      <c r="Y69" s="121">
        <v>0</v>
      </c>
      <c r="Z69" s="121">
        <v>0</v>
      </c>
    </row>
    <row r="70" spans="1:26" ht="12" customHeight="1">
      <c r="A70" s="57"/>
      <c r="B70" s="54" t="s">
        <v>40</v>
      </c>
      <c r="C70" s="120">
        <v>0</v>
      </c>
      <c r="D70" s="121">
        <v>0</v>
      </c>
      <c r="E70" s="120">
        <v>0</v>
      </c>
      <c r="F70" s="120">
        <v>0</v>
      </c>
      <c r="G70" s="120">
        <v>0</v>
      </c>
      <c r="H70" s="121">
        <v>0</v>
      </c>
      <c r="I70" s="121">
        <v>0</v>
      </c>
      <c r="J70" s="121">
        <v>0</v>
      </c>
      <c r="K70" s="121">
        <v>0</v>
      </c>
      <c r="L70" s="121">
        <v>0</v>
      </c>
      <c r="M70" s="121">
        <v>0</v>
      </c>
      <c r="N70" s="57"/>
      <c r="O70" s="54" t="s">
        <v>40</v>
      </c>
      <c r="P70" s="120">
        <v>0</v>
      </c>
      <c r="Q70" s="121">
        <v>0</v>
      </c>
      <c r="R70" s="120">
        <v>0</v>
      </c>
      <c r="S70" s="120">
        <v>0</v>
      </c>
      <c r="T70" s="120">
        <v>0</v>
      </c>
      <c r="U70" s="121">
        <v>0</v>
      </c>
      <c r="V70" s="121">
        <v>0</v>
      </c>
      <c r="W70" s="121">
        <v>0</v>
      </c>
      <c r="X70" s="121">
        <v>0</v>
      </c>
      <c r="Y70" s="121">
        <v>0</v>
      </c>
      <c r="Z70" s="121">
        <v>0</v>
      </c>
    </row>
    <row r="71" spans="1:26" ht="12" customHeight="1">
      <c r="A71" s="57"/>
      <c r="B71" s="54" t="s">
        <v>39</v>
      </c>
      <c r="C71" s="120">
        <v>0</v>
      </c>
      <c r="D71" s="121">
        <v>0</v>
      </c>
      <c r="E71" s="120">
        <v>0</v>
      </c>
      <c r="F71" s="120">
        <v>0</v>
      </c>
      <c r="G71" s="120">
        <v>0</v>
      </c>
      <c r="H71" s="121">
        <v>0</v>
      </c>
      <c r="I71" s="121">
        <v>1</v>
      </c>
      <c r="J71" s="121">
        <v>0</v>
      </c>
      <c r="K71" s="121">
        <v>0</v>
      </c>
      <c r="L71" s="121">
        <v>1</v>
      </c>
      <c r="M71" s="121">
        <v>2</v>
      </c>
      <c r="N71" s="57"/>
      <c r="O71" s="54" t="s">
        <v>39</v>
      </c>
      <c r="P71" s="120">
        <v>0</v>
      </c>
      <c r="Q71" s="121">
        <v>0</v>
      </c>
      <c r="R71" s="120">
        <v>0</v>
      </c>
      <c r="S71" s="120">
        <v>0</v>
      </c>
      <c r="T71" s="120">
        <v>0</v>
      </c>
      <c r="U71" s="121">
        <v>0</v>
      </c>
      <c r="V71" s="121">
        <v>0</v>
      </c>
      <c r="W71" s="121">
        <v>0</v>
      </c>
      <c r="X71" s="121">
        <v>0</v>
      </c>
      <c r="Y71" s="121">
        <v>0</v>
      </c>
      <c r="Z71" s="121">
        <v>0</v>
      </c>
    </row>
    <row r="72" spans="1:26" ht="12" customHeight="1">
      <c r="A72" s="57"/>
      <c r="B72" s="54" t="s">
        <v>38</v>
      </c>
      <c r="C72" s="120">
        <v>0</v>
      </c>
      <c r="D72" s="121">
        <v>0</v>
      </c>
      <c r="E72" s="120">
        <v>0</v>
      </c>
      <c r="F72" s="120">
        <v>0</v>
      </c>
      <c r="G72" s="120">
        <v>0</v>
      </c>
      <c r="H72" s="121">
        <v>0</v>
      </c>
      <c r="I72" s="121">
        <v>0</v>
      </c>
      <c r="J72" s="121">
        <v>0</v>
      </c>
      <c r="K72" s="121">
        <v>1</v>
      </c>
      <c r="L72" s="121">
        <v>0</v>
      </c>
      <c r="M72" s="121">
        <v>1</v>
      </c>
      <c r="N72" s="57"/>
      <c r="O72" s="54" t="s">
        <v>38</v>
      </c>
      <c r="P72" s="120">
        <v>0</v>
      </c>
      <c r="Q72" s="121">
        <v>0</v>
      </c>
      <c r="R72" s="120">
        <v>0</v>
      </c>
      <c r="S72" s="120">
        <v>0</v>
      </c>
      <c r="T72" s="120">
        <v>0</v>
      </c>
      <c r="U72" s="121">
        <v>0</v>
      </c>
      <c r="V72" s="121">
        <v>1</v>
      </c>
      <c r="W72" s="121">
        <v>0</v>
      </c>
      <c r="X72" s="121">
        <v>0</v>
      </c>
      <c r="Y72" s="121">
        <v>0</v>
      </c>
      <c r="Z72" s="121">
        <v>1</v>
      </c>
    </row>
    <row r="73" spans="1:26" ht="12" customHeight="1">
      <c r="A73" s="57"/>
      <c r="B73" s="54" t="s">
        <v>37</v>
      </c>
      <c r="C73" s="120">
        <v>0</v>
      </c>
      <c r="D73" s="120">
        <v>0</v>
      </c>
      <c r="E73" s="120">
        <v>0</v>
      </c>
      <c r="F73" s="120">
        <v>0</v>
      </c>
      <c r="G73" s="120">
        <v>0</v>
      </c>
      <c r="H73" s="120">
        <v>0</v>
      </c>
      <c r="I73" s="120">
        <v>0</v>
      </c>
      <c r="J73" s="120">
        <v>0</v>
      </c>
      <c r="K73" s="120">
        <v>0</v>
      </c>
      <c r="L73" s="120">
        <v>0</v>
      </c>
      <c r="M73" s="120">
        <v>0</v>
      </c>
      <c r="N73" s="57"/>
      <c r="O73" s="54" t="s">
        <v>37</v>
      </c>
      <c r="P73" s="120">
        <v>0</v>
      </c>
      <c r="Q73" s="120">
        <v>0</v>
      </c>
      <c r="R73" s="120">
        <v>0</v>
      </c>
      <c r="S73" s="120">
        <v>0</v>
      </c>
      <c r="T73" s="120">
        <v>0</v>
      </c>
      <c r="U73" s="120">
        <v>0</v>
      </c>
      <c r="V73" s="120">
        <v>0</v>
      </c>
      <c r="W73" s="120">
        <v>0</v>
      </c>
      <c r="X73" s="120">
        <v>1</v>
      </c>
      <c r="Y73" s="120">
        <v>0</v>
      </c>
      <c r="Z73" s="120">
        <v>1</v>
      </c>
    </row>
    <row r="74" spans="1:26" ht="12" customHeight="1">
      <c r="A74" s="57"/>
      <c r="B74" s="58" t="s">
        <v>112</v>
      </c>
      <c r="C74" s="122">
        <v>0</v>
      </c>
      <c r="D74" s="122">
        <v>0</v>
      </c>
      <c r="E74" s="122">
        <v>0</v>
      </c>
      <c r="F74" s="122">
        <v>0</v>
      </c>
      <c r="G74" s="122">
        <v>0</v>
      </c>
      <c r="H74" s="122">
        <v>0</v>
      </c>
      <c r="I74" s="122">
        <v>1</v>
      </c>
      <c r="J74" s="122">
        <v>0</v>
      </c>
      <c r="K74" s="122">
        <v>1</v>
      </c>
      <c r="L74" s="122">
        <v>1</v>
      </c>
      <c r="M74" s="122">
        <v>3</v>
      </c>
      <c r="N74" s="57"/>
      <c r="O74" s="58" t="s">
        <v>112</v>
      </c>
      <c r="P74" s="122">
        <v>0</v>
      </c>
      <c r="Q74" s="122">
        <v>0</v>
      </c>
      <c r="R74" s="122">
        <v>0</v>
      </c>
      <c r="S74" s="122">
        <v>0</v>
      </c>
      <c r="T74" s="122">
        <v>0</v>
      </c>
      <c r="U74" s="122">
        <v>0</v>
      </c>
      <c r="V74" s="122">
        <v>1</v>
      </c>
      <c r="W74" s="122">
        <v>0</v>
      </c>
      <c r="X74" s="122">
        <v>1</v>
      </c>
      <c r="Y74" s="122">
        <v>0</v>
      </c>
      <c r="Z74" s="122">
        <v>2</v>
      </c>
    </row>
    <row r="75" spans="1:26" ht="12" customHeight="1">
      <c r="A75" s="57"/>
      <c r="B75" s="54" t="s">
        <v>16</v>
      </c>
      <c r="C75" s="120">
        <v>3</v>
      </c>
      <c r="D75" s="121">
        <v>0</v>
      </c>
      <c r="E75" s="120">
        <v>0</v>
      </c>
      <c r="F75" s="120">
        <v>0</v>
      </c>
      <c r="G75" s="120">
        <v>0</v>
      </c>
      <c r="H75" s="121">
        <v>0</v>
      </c>
      <c r="I75" s="121">
        <v>0</v>
      </c>
      <c r="J75" s="121">
        <v>0</v>
      </c>
      <c r="K75" s="121">
        <v>0</v>
      </c>
      <c r="L75" s="121">
        <v>0</v>
      </c>
      <c r="M75" s="121">
        <v>3</v>
      </c>
      <c r="N75" s="57"/>
      <c r="O75" s="54" t="s">
        <v>16</v>
      </c>
      <c r="P75" s="120">
        <v>0</v>
      </c>
      <c r="Q75" s="121">
        <v>0</v>
      </c>
      <c r="R75" s="120">
        <v>0</v>
      </c>
      <c r="S75" s="120">
        <v>0</v>
      </c>
      <c r="T75" s="120">
        <v>1</v>
      </c>
      <c r="U75" s="121">
        <v>1</v>
      </c>
      <c r="V75" s="121">
        <v>0</v>
      </c>
      <c r="W75" s="121">
        <v>0</v>
      </c>
      <c r="X75" s="121">
        <v>3</v>
      </c>
      <c r="Y75" s="121">
        <v>0</v>
      </c>
      <c r="Z75" s="121">
        <v>5</v>
      </c>
    </row>
    <row r="76" spans="1:26" ht="12" customHeight="1">
      <c r="A76" s="57"/>
      <c r="B76" s="54" t="s">
        <v>15</v>
      </c>
      <c r="C76" s="120">
        <v>5</v>
      </c>
      <c r="D76" s="120">
        <v>0</v>
      </c>
      <c r="E76" s="120">
        <v>0</v>
      </c>
      <c r="F76" s="120">
        <v>0</v>
      </c>
      <c r="G76" s="120">
        <v>0</v>
      </c>
      <c r="H76" s="120">
        <v>1</v>
      </c>
      <c r="I76" s="120">
        <v>0</v>
      </c>
      <c r="J76" s="120">
        <v>0</v>
      </c>
      <c r="K76" s="120">
        <v>2</v>
      </c>
      <c r="L76" s="120">
        <v>0</v>
      </c>
      <c r="M76" s="120">
        <v>8</v>
      </c>
      <c r="N76" s="57"/>
      <c r="O76" s="54" t="s">
        <v>15</v>
      </c>
      <c r="P76" s="120">
        <v>1</v>
      </c>
      <c r="Q76" s="120">
        <v>0</v>
      </c>
      <c r="R76" s="120">
        <v>0</v>
      </c>
      <c r="S76" s="120">
        <v>0</v>
      </c>
      <c r="T76" s="120">
        <v>0</v>
      </c>
      <c r="U76" s="120">
        <v>0</v>
      </c>
      <c r="V76" s="120">
        <v>0</v>
      </c>
      <c r="W76" s="120">
        <v>0</v>
      </c>
      <c r="X76" s="120">
        <v>1</v>
      </c>
      <c r="Y76" s="120">
        <v>0</v>
      </c>
      <c r="Z76" s="120">
        <v>2</v>
      </c>
    </row>
    <row r="77" spans="1:26" ht="12" customHeight="1">
      <c r="A77" s="57"/>
      <c r="B77" s="58" t="s">
        <v>113</v>
      </c>
      <c r="C77" s="122">
        <v>8</v>
      </c>
      <c r="D77" s="122">
        <v>0</v>
      </c>
      <c r="E77" s="122">
        <v>0</v>
      </c>
      <c r="F77" s="122">
        <v>0</v>
      </c>
      <c r="G77" s="122">
        <v>0</v>
      </c>
      <c r="H77" s="122">
        <v>1</v>
      </c>
      <c r="I77" s="122">
        <v>0</v>
      </c>
      <c r="J77" s="122">
        <v>0</v>
      </c>
      <c r="K77" s="122">
        <v>2</v>
      </c>
      <c r="L77" s="122">
        <v>0</v>
      </c>
      <c r="M77" s="122">
        <v>11</v>
      </c>
      <c r="N77" s="57"/>
      <c r="O77" s="58" t="s">
        <v>113</v>
      </c>
      <c r="P77" s="122">
        <v>1</v>
      </c>
      <c r="Q77" s="122">
        <v>0</v>
      </c>
      <c r="R77" s="122">
        <v>0</v>
      </c>
      <c r="S77" s="122">
        <v>0</v>
      </c>
      <c r="T77" s="122">
        <v>1</v>
      </c>
      <c r="U77" s="122">
        <v>1</v>
      </c>
      <c r="V77" s="122">
        <v>0</v>
      </c>
      <c r="W77" s="122">
        <v>0</v>
      </c>
      <c r="X77" s="122">
        <v>4</v>
      </c>
      <c r="Y77" s="122">
        <v>0</v>
      </c>
      <c r="Z77" s="122">
        <v>7</v>
      </c>
    </row>
    <row r="78" spans="1:26" ht="12" customHeight="1">
      <c r="A78" s="52" t="s">
        <v>28</v>
      </c>
      <c r="B78" s="58" t="s">
        <v>2</v>
      </c>
      <c r="C78" s="124">
        <v>8</v>
      </c>
      <c r="D78" s="125">
        <v>0</v>
      </c>
      <c r="E78" s="124">
        <v>0</v>
      </c>
      <c r="F78" s="124">
        <v>0</v>
      </c>
      <c r="G78" s="124">
        <v>0</v>
      </c>
      <c r="H78" s="125">
        <v>1</v>
      </c>
      <c r="I78" s="125">
        <v>1</v>
      </c>
      <c r="J78" s="125">
        <v>0</v>
      </c>
      <c r="K78" s="125">
        <v>3</v>
      </c>
      <c r="L78" s="125">
        <v>1</v>
      </c>
      <c r="M78" s="125">
        <v>14</v>
      </c>
      <c r="N78" s="52" t="s">
        <v>28</v>
      </c>
      <c r="O78" s="58" t="s">
        <v>2</v>
      </c>
      <c r="P78" s="124">
        <v>1</v>
      </c>
      <c r="Q78" s="125">
        <v>0</v>
      </c>
      <c r="R78" s="124">
        <v>0</v>
      </c>
      <c r="S78" s="124">
        <v>0</v>
      </c>
      <c r="T78" s="124">
        <v>1</v>
      </c>
      <c r="U78" s="125">
        <v>1</v>
      </c>
      <c r="V78" s="125">
        <v>1</v>
      </c>
      <c r="W78" s="125">
        <v>0</v>
      </c>
      <c r="X78" s="125">
        <v>5</v>
      </c>
      <c r="Y78" s="125">
        <v>0</v>
      </c>
      <c r="Z78" s="125">
        <v>9</v>
      </c>
    </row>
    <row r="79" spans="1:26" ht="12" customHeight="1">
      <c r="A79" s="52"/>
      <c r="B79" s="54" t="s">
        <v>41</v>
      </c>
      <c r="C79" s="120">
        <v>0</v>
      </c>
      <c r="D79" s="120">
        <v>0</v>
      </c>
      <c r="E79" s="120">
        <v>0</v>
      </c>
      <c r="F79" s="120">
        <v>0</v>
      </c>
      <c r="G79" s="120">
        <v>0</v>
      </c>
      <c r="H79" s="120">
        <v>0</v>
      </c>
      <c r="I79" s="120">
        <v>0</v>
      </c>
      <c r="J79" s="120">
        <v>0</v>
      </c>
      <c r="K79" s="120">
        <v>0</v>
      </c>
      <c r="L79" s="120">
        <v>0</v>
      </c>
      <c r="M79" s="120">
        <v>0</v>
      </c>
      <c r="N79" s="52"/>
      <c r="O79" s="54" t="s">
        <v>41</v>
      </c>
      <c r="P79" s="120">
        <v>0</v>
      </c>
      <c r="Q79" s="120">
        <v>0</v>
      </c>
      <c r="R79" s="120">
        <v>0</v>
      </c>
      <c r="S79" s="120">
        <v>0</v>
      </c>
      <c r="T79" s="120">
        <v>0</v>
      </c>
      <c r="U79" s="120">
        <v>0</v>
      </c>
      <c r="V79" s="120">
        <v>0</v>
      </c>
      <c r="W79" s="120">
        <v>0</v>
      </c>
      <c r="X79" s="120">
        <v>0</v>
      </c>
      <c r="Y79" s="120">
        <v>0</v>
      </c>
      <c r="Z79" s="120">
        <v>0</v>
      </c>
    </row>
    <row r="80" spans="1:26" ht="12" customHeight="1">
      <c r="A80" s="57"/>
      <c r="B80" s="54" t="s">
        <v>40</v>
      </c>
      <c r="C80" s="120">
        <v>0</v>
      </c>
      <c r="D80" s="121">
        <v>0</v>
      </c>
      <c r="E80" s="120">
        <v>0</v>
      </c>
      <c r="F80" s="120">
        <v>0</v>
      </c>
      <c r="G80" s="120">
        <v>0</v>
      </c>
      <c r="H80" s="121">
        <v>0</v>
      </c>
      <c r="I80" s="121">
        <v>1</v>
      </c>
      <c r="J80" s="121">
        <v>0</v>
      </c>
      <c r="K80" s="121">
        <v>2</v>
      </c>
      <c r="L80" s="121">
        <v>0</v>
      </c>
      <c r="M80" s="121">
        <v>3</v>
      </c>
      <c r="N80" s="57"/>
      <c r="O80" s="54" t="s">
        <v>40</v>
      </c>
      <c r="P80" s="120">
        <v>1</v>
      </c>
      <c r="Q80" s="121">
        <v>0</v>
      </c>
      <c r="R80" s="120">
        <v>0</v>
      </c>
      <c r="S80" s="120">
        <v>0</v>
      </c>
      <c r="T80" s="120">
        <v>0</v>
      </c>
      <c r="U80" s="121">
        <v>0</v>
      </c>
      <c r="V80" s="121">
        <v>0</v>
      </c>
      <c r="W80" s="121">
        <v>0</v>
      </c>
      <c r="X80" s="121">
        <v>1</v>
      </c>
      <c r="Y80" s="121">
        <v>0</v>
      </c>
      <c r="Z80" s="121">
        <v>2</v>
      </c>
    </row>
    <row r="81" spans="1:26" ht="12" customHeight="1">
      <c r="A81" s="57"/>
      <c r="B81" s="54" t="s">
        <v>39</v>
      </c>
      <c r="C81" s="120">
        <v>0</v>
      </c>
      <c r="D81" s="121">
        <v>0</v>
      </c>
      <c r="E81" s="120">
        <v>0</v>
      </c>
      <c r="F81" s="120">
        <v>0</v>
      </c>
      <c r="G81" s="120">
        <v>0</v>
      </c>
      <c r="H81" s="121">
        <v>0</v>
      </c>
      <c r="I81" s="121">
        <v>0</v>
      </c>
      <c r="J81" s="121">
        <v>0</v>
      </c>
      <c r="K81" s="121">
        <v>2</v>
      </c>
      <c r="L81" s="121">
        <v>0</v>
      </c>
      <c r="M81" s="121">
        <v>2</v>
      </c>
      <c r="N81" s="57"/>
      <c r="O81" s="54" t="s">
        <v>39</v>
      </c>
      <c r="P81" s="120">
        <v>0</v>
      </c>
      <c r="Q81" s="121">
        <v>0</v>
      </c>
      <c r="R81" s="120">
        <v>0</v>
      </c>
      <c r="S81" s="120">
        <v>0</v>
      </c>
      <c r="T81" s="120">
        <v>0</v>
      </c>
      <c r="U81" s="121">
        <v>0</v>
      </c>
      <c r="V81" s="121">
        <v>1</v>
      </c>
      <c r="W81" s="121">
        <v>0</v>
      </c>
      <c r="X81" s="121">
        <v>3</v>
      </c>
      <c r="Y81" s="121">
        <v>1</v>
      </c>
      <c r="Z81" s="121">
        <v>5</v>
      </c>
    </row>
    <row r="82" spans="1:26" ht="12" customHeight="1">
      <c r="A82" s="57"/>
      <c r="B82" s="54" t="s">
        <v>38</v>
      </c>
      <c r="C82" s="120">
        <v>0</v>
      </c>
      <c r="D82" s="121">
        <v>0</v>
      </c>
      <c r="E82" s="120">
        <v>1</v>
      </c>
      <c r="F82" s="120">
        <v>0</v>
      </c>
      <c r="G82" s="120">
        <v>0</v>
      </c>
      <c r="H82" s="121">
        <v>1</v>
      </c>
      <c r="I82" s="121">
        <v>2</v>
      </c>
      <c r="J82" s="121">
        <v>0</v>
      </c>
      <c r="K82" s="121">
        <v>3</v>
      </c>
      <c r="L82" s="121">
        <v>0</v>
      </c>
      <c r="M82" s="121">
        <v>7</v>
      </c>
      <c r="N82" s="57"/>
      <c r="O82" s="54" t="s">
        <v>38</v>
      </c>
      <c r="P82" s="120">
        <v>0</v>
      </c>
      <c r="Q82" s="121">
        <v>0</v>
      </c>
      <c r="R82" s="120">
        <v>0</v>
      </c>
      <c r="S82" s="120">
        <v>0</v>
      </c>
      <c r="T82" s="120">
        <v>0</v>
      </c>
      <c r="U82" s="121">
        <v>0</v>
      </c>
      <c r="V82" s="121">
        <v>2</v>
      </c>
      <c r="W82" s="121">
        <v>0</v>
      </c>
      <c r="X82" s="121">
        <v>4</v>
      </c>
      <c r="Y82" s="121">
        <v>0</v>
      </c>
      <c r="Z82" s="121">
        <v>6</v>
      </c>
    </row>
    <row r="83" spans="1:26" ht="12" customHeight="1">
      <c r="A83" s="57"/>
      <c r="B83" s="54" t="s">
        <v>37</v>
      </c>
      <c r="C83" s="120">
        <v>0</v>
      </c>
      <c r="D83" s="120">
        <v>0</v>
      </c>
      <c r="E83" s="120">
        <v>0</v>
      </c>
      <c r="F83" s="120">
        <v>0</v>
      </c>
      <c r="G83" s="120">
        <v>0</v>
      </c>
      <c r="H83" s="120">
        <v>0</v>
      </c>
      <c r="I83" s="120">
        <v>1</v>
      </c>
      <c r="J83" s="120">
        <v>0</v>
      </c>
      <c r="K83" s="120">
        <v>0</v>
      </c>
      <c r="L83" s="120">
        <v>0</v>
      </c>
      <c r="M83" s="120">
        <v>1</v>
      </c>
      <c r="N83" s="57"/>
      <c r="O83" s="54" t="s">
        <v>37</v>
      </c>
      <c r="P83" s="120">
        <v>0</v>
      </c>
      <c r="Q83" s="120">
        <v>0</v>
      </c>
      <c r="R83" s="120">
        <v>0</v>
      </c>
      <c r="S83" s="120">
        <v>0</v>
      </c>
      <c r="T83" s="120">
        <v>0</v>
      </c>
      <c r="U83" s="120">
        <v>0</v>
      </c>
      <c r="V83" s="120">
        <v>0</v>
      </c>
      <c r="W83" s="120">
        <v>0</v>
      </c>
      <c r="X83" s="120">
        <v>1</v>
      </c>
      <c r="Y83" s="120">
        <v>0</v>
      </c>
      <c r="Z83" s="120">
        <v>1</v>
      </c>
    </row>
    <row r="84" spans="1:26" ht="12" customHeight="1">
      <c r="A84" s="57"/>
      <c r="B84" s="58" t="s">
        <v>112</v>
      </c>
      <c r="C84" s="122">
        <v>0</v>
      </c>
      <c r="D84" s="122">
        <v>0</v>
      </c>
      <c r="E84" s="122">
        <v>1</v>
      </c>
      <c r="F84" s="122">
        <v>0</v>
      </c>
      <c r="G84" s="122">
        <v>0</v>
      </c>
      <c r="H84" s="122">
        <v>1</v>
      </c>
      <c r="I84" s="122">
        <v>4</v>
      </c>
      <c r="J84" s="122">
        <v>0</v>
      </c>
      <c r="K84" s="122">
        <v>7</v>
      </c>
      <c r="L84" s="122">
        <v>0</v>
      </c>
      <c r="M84" s="122">
        <v>13</v>
      </c>
      <c r="N84" s="57"/>
      <c r="O84" s="58" t="s">
        <v>112</v>
      </c>
      <c r="P84" s="122">
        <v>1</v>
      </c>
      <c r="Q84" s="122">
        <v>0</v>
      </c>
      <c r="R84" s="122">
        <v>0</v>
      </c>
      <c r="S84" s="122">
        <v>0</v>
      </c>
      <c r="T84" s="122">
        <v>0</v>
      </c>
      <c r="U84" s="122">
        <v>0</v>
      </c>
      <c r="V84" s="122">
        <v>3</v>
      </c>
      <c r="W84" s="122">
        <v>0</v>
      </c>
      <c r="X84" s="122">
        <v>9</v>
      </c>
      <c r="Y84" s="122">
        <v>1</v>
      </c>
      <c r="Z84" s="122">
        <v>14</v>
      </c>
    </row>
    <row r="85" spans="1:26" ht="12" customHeight="1">
      <c r="A85" s="57"/>
      <c r="B85" s="54" t="s">
        <v>16</v>
      </c>
      <c r="C85" s="120">
        <v>1</v>
      </c>
      <c r="D85" s="121">
        <v>0</v>
      </c>
      <c r="E85" s="120">
        <v>0</v>
      </c>
      <c r="F85" s="120">
        <v>0</v>
      </c>
      <c r="G85" s="120">
        <v>1</v>
      </c>
      <c r="H85" s="121">
        <v>0</v>
      </c>
      <c r="I85" s="121">
        <v>0</v>
      </c>
      <c r="J85" s="121">
        <v>0</v>
      </c>
      <c r="K85" s="121">
        <v>1</v>
      </c>
      <c r="L85" s="121">
        <v>0</v>
      </c>
      <c r="M85" s="121">
        <v>3</v>
      </c>
      <c r="N85" s="57"/>
      <c r="O85" s="54" t="s">
        <v>16</v>
      </c>
      <c r="P85" s="120">
        <v>3</v>
      </c>
      <c r="Q85" s="121">
        <v>0</v>
      </c>
      <c r="R85" s="120">
        <v>0</v>
      </c>
      <c r="S85" s="120">
        <v>0</v>
      </c>
      <c r="T85" s="120">
        <v>0</v>
      </c>
      <c r="U85" s="121">
        <v>0</v>
      </c>
      <c r="V85" s="121">
        <v>1</v>
      </c>
      <c r="W85" s="121">
        <v>0</v>
      </c>
      <c r="X85" s="121">
        <v>2</v>
      </c>
      <c r="Y85" s="121">
        <v>1</v>
      </c>
      <c r="Z85" s="121">
        <v>7</v>
      </c>
    </row>
    <row r="86" spans="1:26" ht="12" customHeight="1">
      <c r="A86" s="57"/>
      <c r="B86" s="54" t="s">
        <v>15</v>
      </c>
      <c r="C86" s="120">
        <v>5</v>
      </c>
      <c r="D86" s="120">
        <v>0</v>
      </c>
      <c r="E86" s="120">
        <v>0</v>
      </c>
      <c r="F86" s="120">
        <v>0</v>
      </c>
      <c r="G86" s="120">
        <v>0</v>
      </c>
      <c r="H86" s="120">
        <v>0</v>
      </c>
      <c r="I86" s="120">
        <v>0</v>
      </c>
      <c r="J86" s="120">
        <v>0</v>
      </c>
      <c r="K86" s="120">
        <v>1</v>
      </c>
      <c r="L86" s="120">
        <v>0</v>
      </c>
      <c r="M86" s="120">
        <v>6</v>
      </c>
      <c r="N86" s="57"/>
      <c r="O86" s="54" t="s">
        <v>15</v>
      </c>
      <c r="P86" s="120">
        <v>9</v>
      </c>
      <c r="Q86" s="120">
        <v>0</v>
      </c>
      <c r="R86" s="120">
        <v>0</v>
      </c>
      <c r="S86" s="120">
        <v>0</v>
      </c>
      <c r="T86" s="120">
        <v>0</v>
      </c>
      <c r="U86" s="120">
        <v>0</v>
      </c>
      <c r="V86" s="120">
        <v>0</v>
      </c>
      <c r="W86" s="120">
        <v>0</v>
      </c>
      <c r="X86" s="120">
        <v>5</v>
      </c>
      <c r="Y86" s="120">
        <v>4</v>
      </c>
      <c r="Z86" s="120">
        <v>18</v>
      </c>
    </row>
    <row r="87" spans="1:26" ht="12" customHeight="1">
      <c r="A87" s="57"/>
      <c r="B87" s="58" t="s">
        <v>113</v>
      </c>
      <c r="C87" s="122">
        <v>6</v>
      </c>
      <c r="D87" s="122">
        <v>0</v>
      </c>
      <c r="E87" s="122">
        <v>0</v>
      </c>
      <c r="F87" s="122">
        <v>0</v>
      </c>
      <c r="G87" s="122">
        <v>1</v>
      </c>
      <c r="H87" s="122">
        <v>0</v>
      </c>
      <c r="I87" s="122">
        <v>0</v>
      </c>
      <c r="J87" s="122">
        <v>0</v>
      </c>
      <c r="K87" s="122">
        <v>2</v>
      </c>
      <c r="L87" s="122">
        <v>0</v>
      </c>
      <c r="M87" s="122">
        <v>9</v>
      </c>
      <c r="N87" s="57"/>
      <c r="O87" s="58" t="s">
        <v>113</v>
      </c>
      <c r="P87" s="122">
        <v>12</v>
      </c>
      <c r="Q87" s="122">
        <v>0</v>
      </c>
      <c r="R87" s="122">
        <v>0</v>
      </c>
      <c r="S87" s="122">
        <v>0</v>
      </c>
      <c r="T87" s="122">
        <v>0</v>
      </c>
      <c r="U87" s="122">
        <v>0</v>
      </c>
      <c r="V87" s="122">
        <v>1</v>
      </c>
      <c r="W87" s="122">
        <v>0</v>
      </c>
      <c r="X87" s="122">
        <v>7</v>
      </c>
      <c r="Y87" s="122">
        <v>5</v>
      </c>
      <c r="Z87" s="122">
        <v>25</v>
      </c>
    </row>
    <row r="88" spans="1:26" ht="12" customHeight="1">
      <c r="A88" s="57"/>
      <c r="B88" s="58" t="s">
        <v>2</v>
      </c>
      <c r="C88" s="124">
        <v>6</v>
      </c>
      <c r="D88" s="125">
        <v>0</v>
      </c>
      <c r="E88" s="124">
        <v>1</v>
      </c>
      <c r="F88" s="124">
        <v>0</v>
      </c>
      <c r="G88" s="124">
        <v>1</v>
      </c>
      <c r="H88" s="125">
        <v>1</v>
      </c>
      <c r="I88" s="125">
        <v>4</v>
      </c>
      <c r="J88" s="125">
        <v>0</v>
      </c>
      <c r="K88" s="125">
        <v>9</v>
      </c>
      <c r="L88" s="125">
        <v>0</v>
      </c>
      <c r="M88" s="125">
        <v>22</v>
      </c>
      <c r="N88" s="57"/>
      <c r="O88" s="58" t="s">
        <v>2</v>
      </c>
      <c r="P88" s="124">
        <v>13</v>
      </c>
      <c r="Q88" s="125">
        <v>0</v>
      </c>
      <c r="R88" s="124">
        <v>0</v>
      </c>
      <c r="S88" s="124">
        <v>0</v>
      </c>
      <c r="T88" s="124">
        <v>0</v>
      </c>
      <c r="U88" s="125">
        <v>0</v>
      </c>
      <c r="V88" s="125">
        <v>4</v>
      </c>
      <c r="W88" s="125">
        <v>0</v>
      </c>
      <c r="X88" s="125">
        <v>16</v>
      </c>
      <c r="Y88" s="125">
        <v>6</v>
      </c>
      <c r="Z88" s="125">
        <v>39</v>
      </c>
    </row>
    <row r="89" spans="1:26" ht="12" customHeight="1">
      <c r="A89" s="109" t="s">
        <v>157</v>
      </c>
      <c r="B89" s="58"/>
      <c r="C89" s="58"/>
      <c r="D89" s="58"/>
      <c r="E89" s="58"/>
      <c r="F89" s="58"/>
      <c r="G89" s="58"/>
      <c r="H89" s="58"/>
      <c r="I89" s="58"/>
      <c r="J89" s="58"/>
      <c r="K89" s="58"/>
      <c r="L89" s="58"/>
      <c r="M89" s="58"/>
      <c r="N89" s="109" t="s">
        <v>157</v>
      </c>
      <c r="O89" s="58"/>
      <c r="P89" s="58"/>
      <c r="Q89" s="58"/>
      <c r="R89" s="58"/>
      <c r="S89" s="58"/>
      <c r="T89" s="58"/>
      <c r="U89" s="58"/>
      <c r="V89" s="58"/>
      <c r="W89" s="58"/>
      <c r="X89" s="58"/>
      <c r="Y89" s="58"/>
      <c r="Z89" s="58"/>
    </row>
    <row r="90" spans="1:26" ht="12" customHeight="1">
      <c r="A90" s="109"/>
      <c r="B90" s="58"/>
      <c r="C90" s="58"/>
      <c r="D90" s="58"/>
      <c r="E90" s="58"/>
      <c r="F90" s="58"/>
      <c r="G90" s="58"/>
      <c r="H90" s="58"/>
      <c r="I90" s="58"/>
      <c r="J90" s="58"/>
      <c r="K90" s="58"/>
      <c r="L90" s="58"/>
      <c r="M90" s="58"/>
      <c r="N90" s="109"/>
      <c r="O90" s="58"/>
      <c r="P90" s="58"/>
      <c r="Q90" s="58"/>
      <c r="R90" s="58"/>
      <c r="S90" s="58"/>
      <c r="T90" s="58"/>
      <c r="U90" s="58"/>
      <c r="V90" s="58"/>
      <c r="W90" s="58"/>
      <c r="X90" s="58"/>
      <c r="Y90" s="58"/>
      <c r="Z90" s="58"/>
    </row>
    <row r="91" spans="1:26" ht="12" customHeight="1">
      <c r="A91" s="21"/>
      <c r="B91" s="21"/>
      <c r="C91" s="191" t="s">
        <v>18</v>
      </c>
      <c r="D91" s="191"/>
      <c r="E91" s="191"/>
      <c r="F91" s="191"/>
      <c r="G91" s="191"/>
      <c r="H91" s="191"/>
      <c r="I91" s="191"/>
      <c r="J91" s="191"/>
      <c r="K91" s="191"/>
      <c r="L91" s="191"/>
      <c r="M91" s="191"/>
      <c r="N91" s="21"/>
      <c r="O91" s="21"/>
      <c r="P91" s="84"/>
      <c r="Q91" s="191" t="s">
        <v>48</v>
      </c>
      <c r="R91" s="191"/>
      <c r="S91" s="191"/>
      <c r="T91" s="191"/>
      <c r="U91" s="191"/>
      <c r="V91" s="191"/>
      <c r="W91" s="191"/>
      <c r="X91" s="191"/>
      <c r="Y91" s="191"/>
      <c r="Z91" s="191"/>
    </row>
    <row r="92" spans="1:26" ht="38.25" customHeight="1">
      <c r="A92" s="52" t="s">
        <v>36</v>
      </c>
      <c r="B92" s="52" t="s">
        <v>49</v>
      </c>
      <c r="C92" s="53" t="s">
        <v>12</v>
      </c>
      <c r="D92" s="53" t="s">
        <v>11</v>
      </c>
      <c r="E92" s="53" t="s">
        <v>108</v>
      </c>
      <c r="F92" s="53" t="s">
        <v>9</v>
      </c>
      <c r="G92" s="53" t="s">
        <v>8</v>
      </c>
      <c r="H92" s="53" t="s">
        <v>7</v>
      </c>
      <c r="I92" s="53" t="s">
        <v>109</v>
      </c>
      <c r="J92" s="53" t="s">
        <v>5</v>
      </c>
      <c r="K92" s="53" t="s">
        <v>110</v>
      </c>
      <c r="L92" s="53" t="s">
        <v>3</v>
      </c>
      <c r="M92" s="53" t="s">
        <v>111</v>
      </c>
      <c r="N92" s="77" t="s">
        <v>36</v>
      </c>
      <c r="O92" s="77" t="s">
        <v>49</v>
      </c>
      <c r="P92" s="53" t="s">
        <v>12</v>
      </c>
      <c r="Q92" s="53" t="s">
        <v>11</v>
      </c>
      <c r="R92" s="53" t="s">
        <v>108</v>
      </c>
      <c r="S92" s="53" t="s">
        <v>9</v>
      </c>
      <c r="T92" s="53" t="s">
        <v>8</v>
      </c>
      <c r="U92" s="53" t="s">
        <v>7</v>
      </c>
      <c r="V92" s="53" t="s">
        <v>109</v>
      </c>
      <c r="W92" s="53" t="s">
        <v>5</v>
      </c>
      <c r="X92" s="53" t="s">
        <v>110</v>
      </c>
      <c r="Y92" s="53" t="s">
        <v>3</v>
      </c>
      <c r="Z92" s="53" t="s">
        <v>107</v>
      </c>
    </row>
    <row r="93" spans="1:26" ht="12" customHeight="1">
      <c r="A93" s="52" t="s">
        <v>27</v>
      </c>
      <c r="B93" s="54" t="s">
        <v>41</v>
      </c>
      <c r="C93" s="120">
        <v>0</v>
      </c>
      <c r="D93" s="120">
        <v>0</v>
      </c>
      <c r="E93" s="120">
        <v>0</v>
      </c>
      <c r="F93" s="120">
        <v>0</v>
      </c>
      <c r="G93" s="120">
        <v>0</v>
      </c>
      <c r="H93" s="120">
        <v>0</v>
      </c>
      <c r="I93" s="120">
        <v>0</v>
      </c>
      <c r="J93" s="120">
        <v>0</v>
      </c>
      <c r="K93" s="120">
        <v>0</v>
      </c>
      <c r="L93" s="120">
        <v>0</v>
      </c>
      <c r="M93" s="120">
        <v>0</v>
      </c>
      <c r="N93" s="52" t="s">
        <v>27</v>
      </c>
      <c r="O93" s="54" t="s">
        <v>41</v>
      </c>
      <c r="P93" s="120">
        <v>0</v>
      </c>
      <c r="Q93" s="121">
        <v>0</v>
      </c>
      <c r="R93" s="120">
        <v>0</v>
      </c>
      <c r="S93" s="120">
        <v>0</v>
      </c>
      <c r="T93" s="120">
        <v>0</v>
      </c>
      <c r="U93" s="121">
        <v>0</v>
      </c>
      <c r="V93" s="121">
        <v>1</v>
      </c>
      <c r="W93" s="121">
        <v>0</v>
      </c>
      <c r="X93" s="121">
        <v>0</v>
      </c>
      <c r="Y93" s="121">
        <v>0</v>
      </c>
      <c r="Z93" s="121">
        <v>1</v>
      </c>
    </row>
    <row r="94" spans="1:26" ht="12" customHeight="1">
      <c r="A94" s="52"/>
      <c r="B94" s="54" t="s">
        <v>40</v>
      </c>
      <c r="C94" s="120">
        <v>4</v>
      </c>
      <c r="D94" s="121">
        <v>0</v>
      </c>
      <c r="E94" s="120">
        <v>2</v>
      </c>
      <c r="F94" s="120">
        <v>0</v>
      </c>
      <c r="G94" s="120">
        <v>0</v>
      </c>
      <c r="H94" s="121">
        <v>0</v>
      </c>
      <c r="I94" s="121">
        <v>4</v>
      </c>
      <c r="J94" s="121">
        <v>0</v>
      </c>
      <c r="K94" s="121">
        <v>5</v>
      </c>
      <c r="L94" s="121">
        <v>0</v>
      </c>
      <c r="M94" s="121">
        <v>15</v>
      </c>
      <c r="N94" s="52"/>
      <c r="O94" s="54" t="s">
        <v>40</v>
      </c>
      <c r="P94" s="120">
        <v>2</v>
      </c>
      <c r="Q94" s="121">
        <v>0</v>
      </c>
      <c r="R94" s="120">
        <v>0</v>
      </c>
      <c r="S94" s="120">
        <v>0</v>
      </c>
      <c r="T94" s="120">
        <v>1</v>
      </c>
      <c r="U94" s="121">
        <v>0</v>
      </c>
      <c r="V94" s="121">
        <v>0</v>
      </c>
      <c r="W94" s="121">
        <v>0</v>
      </c>
      <c r="X94" s="121">
        <v>1</v>
      </c>
      <c r="Y94" s="121">
        <v>1</v>
      </c>
      <c r="Z94" s="121">
        <v>5</v>
      </c>
    </row>
    <row r="95" spans="1:26" ht="12" customHeight="1">
      <c r="A95" s="57"/>
      <c r="B95" s="54" t="s">
        <v>39</v>
      </c>
      <c r="C95" s="120">
        <v>3</v>
      </c>
      <c r="D95" s="121">
        <v>0</v>
      </c>
      <c r="E95" s="120">
        <v>6</v>
      </c>
      <c r="F95" s="120">
        <v>1</v>
      </c>
      <c r="G95" s="120">
        <v>1</v>
      </c>
      <c r="H95" s="121">
        <v>4</v>
      </c>
      <c r="I95" s="121">
        <v>16</v>
      </c>
      <c r="J95" s="121">
        <v>0</v>
      </c>
      <c r="K95" s="121">
        <v>8</v>
      </c>
      <c r="L95" s="121">
        <v>0</v>
      </c>
      <c r="M95" s="121">
        <v>39</v>
      </c>
      <c r="N95" s="57"/>
      <c r="O95" s="54" t="s">
        <v>39</v>
      </c>
      <c r="P95" s="120">
        <v>1</v>
      </c>
      <c r="Q95" s="121">
        <v>0</v>
      </c>
      <c r="R95" s="120">
        <v>1</v>
      </c>
      <c r="S95" s="120">
        <v>0</v>
      </c>
      <c r="T95" s="120">
        <v>1</v>
      </c>
      <c r="U95" s="121">
        <v>0</v>
      </c>
      <c r="V95" s="121">
        <v>2</v>
      </c>
      <c r="W95" s="121">
        <v>0</v>
      </c>
      <c r="X95" s="121">
        <v>4</v>
      </c>
      <c r="Y95" s="121">
        <v>1</v>
      </c>
      <c r="Z95" s="121">
        <v>10</v>
      </c>
    </row>
    <row r="96" spans="1:26" ht="12" customHeight="1">
      <c r="A96" s="57"/>
      <c r="B96" s="54" t="s">
        <v>38</v>
      </c>
      <c r="C96" s="120">
        <v>1</v>
      </c>
      <c r="D96" s="121">
        <v>0</v>
      </c>
      <c r="E96" s="120">
        <v>3</v>
      </c>
      <c r="F96" s="120">
        <v>1</v>
      </c>
      <c r="G96" s="120">
        <v>1</v>
      </c>
      <c r="H96" s="121">
        <v>1</v>
      </c>
      <c r="I96" s="121">
        <v>10</v>
      </c>
      <c r="J96" s="121">
        <v>0</v>
      </c>
      <c r="K96" s="121">
        <v>14</v>
      </c>
      <c r="L96" s="121">
        <v>2</v>
      </c>
      <c r="M96" s="121">
        <v>33</v>
      </c>
      <c r="N96" s="57"/>
      <c r="O96" s="54" t="s">
        <v>38</v>
      </c>
      <c r="P96" s="120">
        <v>1</v>
      </c>
      <c r="Q96" s="121">
        <v>0</v>
      </c>
      <c r="R96" s="120">
        <v>1</v>
      </c>
      <c r="S96" s="120">
        <v>1</v>
      </c>
      <c r="T96" s="120">
        <v>3</v>
      </c>
      <c r="U96" s="121">
        <v>0</v>
      </c>
      <c r="V96" s="121">
        <v>2</v>
      </c>
      <c r="W96" s="121">
        <v>0</v>
      </c>
      <c r="X96" s="121">
        <v>2</v>
      </c>
      <c r="Y96" s="121">
        <v>0</v>
      </c>
      <c r="Z96" s="121">
        <v>10</v>
      </c>
    </row>
    <row r="97" spans="1:26" ht="12" customHeight="1">
      <c r="A97" s="57"/>
      <c r="B97" s="54" t="s">
        <v>37</v>
      </c>
      <c r="C97" s="120">
        <v>0</v>
      </c>
      <c r="D97" s="120">
        <v>0</v>
      </c>
      <c r="E97" s="120">
        <v>0</v>
      </c>
      <c r="F97" s="120">
        <v>0</v>
      </c>
      <c r="G97" s="120">
        <v>0</v>
      </c>
      <c r="H97" s="120">
        <v>0</v>
      </c>
      <c r="I97" s="120">
        <v>0</v>
      </c>
      <c r="J97" s="120">
        <v>0</v>
      </c>
      <c r="K97" s="120">
        <v>0</v>
      </c>
      <c r="L97" s="120">
        <v>0</v>
      </c>
      <c r="M97" s="120">
        <v>0</v>
      </c>
      <c r="N97" s="57"/>
      <c r="O97" s="54" t="s">
        <v>37</v>
      </c>
      <c r="P97" s="120">
        <v>1</v>
      </c>
      <c r="Q97" s="120">
        <v>0</v>
      </c>
      <c r="R97" s="120">
        <v>0</v>
      </c>
      <c r="S97" s="120">
        <v>0</v>
      </c>
      <c r="T97" s="120">
        <v>1</v>
      </c>
      <c r="U97" s="120">
        <v>0</v>
      </c>
      <c r="V97" s="120">
        <v>0</v>
      </c>
      <c r="W97" s="120">
        <v>0</v>
      </c>
      <c r="X97" s="120">
        <v>1</v>
      </c>
      <c r="Y97" s="120">
        <v>0</v>
      </c>
      <c r="Z97" s="120">
        <v>3</v>
      </c>
    </row>
    <row r="98" spans="1:26" ht="12" customHeight="1">
      <c r="A98" s="57"/>
      <c r="B98" s="58" t="s">
        <v>112</v>
      </c>
      <c r="C98" s="122">
        <v>8</v>
      </c>
      <c r="D98" s="122">
        <v>0</v>
      </c>
      <c r="E98" s="122">
        <v>11</v>
      </c>
      <c r="F98" s="122">
        <v>2</v>
      </c>
      <c r="G98" s="122">
        <v>2</v>
      </c>
      <c r="H98" s="122">
        <v>5</v>
      </c>
      <c r="I98" s="122">
        <v>30</v>
      </c>
      <c r="J98" s="122">
        <v>0</v>
      </c>
      <c r="K98" s="122">
        <v>27</v>
      </c>
      <c r="L98" s="122">
        <v>2</v>
      </c>
      <c r="M98" s="122">
        <v>87</v>
      </c>
      <c r="N98" s="57"/>
      <c r="O98" s="58" t="s">
        <v>112</v>
      </c>
      <c r="P98" s="122">
        <v>5</v>
      </c>
      <c r="Q98" s="122">
        <v>0</v>
      </c>
      <c r="R98" s="122">
        <v>2</v>
      </c>
      <c r="S98" s="122">
        <v>1</v>
      </c>
      <c r="T98" s="122">
        <v>6</v>
      </c>
      <c r="U98" s="122">
        <v>0</v>
      </c>
      <c r="V98" s="122">
        <v>5</v>
      </c>
      <c r="W98" s="122">
        <v>0</v>
      </c>
      <c r="X98" s="122">
        <v>8</v>
      </c>
      <c r="Y98" s="122">
        <v>2</v>
      </c>
      <c r="Z98" s="122">
        <v>29</v>
      </c>
    </row>
    <row r="99" spans="1:26" ht="12" customHeight="1">
      <c r="A99" s="57"/>
      <c r="B99" s="54" t="s">
        <v>16</v>
      </c>
      <c r="C99" s="120">
        <v>0</v>
      </c>
      <c r="D99" s="120">
        <v>0</v>
      </c>
      <c r="E99" s="120">
        <v>0</v>
      </c>
      <c r="F99" s="120">
        <v>0</v>
      </c>
      <c r="G99" s="120">
        <v>0</v>
      </c>
      <c r="H99" s="120">
        <v>0</v>
      </c>
      <c r="I99" s="120">
        <v>0</v>
      </c>
      <c r="J99" s="120">
        <v>0</v>
      </c>
      <c r="K99" s="120">
        <v>0</v>
      </c>
      <c r="L99" s="120">
        <v>0</v>
      </c>
      <c r="M99" s="120">
        <v>0</v>
      </c>
      <c r="N99" s="57"/>
      <c r="O99" s="54" t="s">
        <v>16</v>
      </c>
      <c r="P99" s="120">
        <v>0</v>
      </c>
      <c r="Q99" s="121">
        <v>0</v>
      </c>
      <c r="R99" s="120">
        <v>0</v>
      </c>
      <c r="S99" s="120">
        <v>0</v>
      </c>
      <c r="T99" s="120">
        <v>0</v>
      </c>
      <c r="U99" s="121">
        <v>0</v>
      </c>
      <c r="V99" s="121">
        <v>0</v>
      </c>
      <c r="W99" s="121">
        <v>0</v>
      </c>
      <c r="X99" s="121">
        <v>0</v>
      </c>
      <c r="Y99" s="121">
        <v>0</v>
      </c>
      <c r="Z99" s="121">
        <v>0</v>
      </c>
    </row>
    <row r="100" spans="1:26" ht="12" customHeight="1">
      <c r="A100" s="57"/>
      <c r="B100" s="54" t="s">
        <v>15</v>
      </c>
      <c r="C100" s="120">
        <v>2</v>
      </c>
      <c r="D100" s="120">
        <v>0</v>
      </c>
      <c r="E100" s="120">
        <v>0</v>
      </c>
      <c r="F100" s="120">
        <v>0</v>
      </c>
      <c r="G100" s="120">
        <v>0</v>
      </c>
      <c r="H100" s="120">
        <v>1</v>
      </c>
      <c r="I100" s="120">
        <v>2</v>
      </c>
      <c r="J100" s="120">
        <v>0</v>
      </c>
      <c r="K100" s="120">
        <v>10</v>
      </c>
      <c r="L100" s="120">
        <v>3</v>
      </c>
      <c r="M100" s="120">
        <v>18</v>
      </c>
      <c r="N100" s="57"/>
      <c r="O100" s="54" t="s">
        <v>15</v>
      </c>
      <c r="P100" s="120">
        <v>2</v>
      </c>
      <c r="Q100" s="120">
        <v>0</v>
      </c>
      <c r="R100" s="120">
        <v>2</v>
      </c>
      <c r="S100" s="120">
        <v>0</v>
      </c>
      <c r="T100" s="120">
        <v>1</v>
      </c>
      <c r="U100" s="120">
        <v>0</v>
      </c>
      <c r="V100" s="120">
        <v>2</v>
      </c>
      <c r="W100" s="120">
        <v>0</v>
      </c>
      <c r="X100" s="120">
        <v>2</v>
      </c>
      <c r="Y100" s="120">
        <v>1</v>
      </c>
      <c r="Z100" s="120">
        <v>10</v>
      </c>
    </row>
    <row r="101" spans="1:26" ht="12" customHeight="1">
      <c r="A101" s="57"/>
      <c r="B101" s="58" t="s">
        <v>113</v>
      </c>
      <c r="C101" s="122">
        <v>2</v>
      </c>
      <c r="D101" s="123">
        <v>0</v>
      </c>
      <c r="E101" s="122">
        <v>0</v>
      </c>
      <c r="F101" s="122">
        <v>0</v>
      </c>
      <c r="G101" s="122">
        <v>0</v>
      </c>
      <c r="H101" s="123">
        <v>1</v>
      </c>
      <c r="I101" s="123">
        <v>2</v>
      </c>
      <c r="J101" s="123">
        <v>0</v>
      </c>
      <c r="K101" s="123">
        <v>10</v>
      </c>
      <c r="L101" s="123">
        <v>3</v>
      </c>
      <c r="M101" s="123">
        <v>18</v>
      </c>
      <c r="N101" s="57"/>
      <c r="O101" s="58" t="s">
        <v>113</v>
      </c>
      <c r="P101" s="122">
        <v>2</v>
      </c>
      <c r="Q101" s="123">
        <v>0</v>
      </c>
      <c r="R101" s="122">
        <v>2</v>
      </c>
      <c r="S101" s="122">
        <v>0</v>
      </c>
      <c r="T101" s="122">
        <v>1</v>
      </c>
      <c r="U101" s="123">
        <v>0</v>
      </c>
      <c r="V101" s="123">
        <v>2</v>
      </c>
      <c r="W101" s="123">
        <v>0</v>
      </c>
      <c r="X101" s="123">
        <v>2</v>
      </c>
      <c r="Y101" s="123">
        <v>1</v>
      </c>
      <c r="Z101" s="123">
        <v>10</v>
      </c>
    </row>
    <row r="102" spans="1:26" ht="12" customHeight="1">
      <c r="A102" s="57"/>
      <c r="B102" s="58" t="s">
        <v>2</v>
      </c>
      <c r="C102" s="124">
        <v>10</v>
      </c>
      <c r="D102" s="125">
        <v>0</v>
      </c>
      <c r="E102" s="124">
        <v>11</v>
      </c>
      <c r="F102" s="124">
        <v>2</v>
      </c>
      <c r="G102" s="124">
        <v>2</v>
      </c>
      <c r="H102" s="125">
        <v>6</v>
      </c>
      <c r="I102" s="125">
        <v>32</v>
      </c>
      <c r="J102" s="125">
        <v>0</v>
      </c>
      <c r="K102" s="125">
        <v>37</v>
      </c>
      <c r="L102" s="125">
        <v>5</v>
      </c>
      <c r="M102" s="125">
        <v>105</v>
      </c>
      <c r="N102" s="57"/>
      <c r="O102" s="58" t="s">
        <v>2</v>
      </c>
      <c r="P102" s="124">
        <v>7</v>
      </c>
      <c r="Q102" s="125">
        <v>0</v>
      </c>
      <c r="R102" s="124">
        <v>4</v>
      </c>
      <c r="S102" s="124">
        <v>1</v>
      </c>
      <c r="T102" s="124">
        <v>7</v>
      </c>
      <c r="U102" s="125">
        <v>0</v>
      </c>
      <c r="V102" s="125">
        <v>7</v>
      </c>
      <c r="W102" s="125">
        <v>0</v>
      </c>
      <c r="X102" s="125">
        <v>10</v>
      </c>
      <c r="Y102" s="125">
        <v>3</v>
      </c>
      <c r="Z102" s="125">
        <v>39</v>
      </c>
    </row>
    <row r="103" spans="1:26" ht="12" customHeight="1">
      <c r="A103" s="52" t="s">
        <v>43</v>
      </c>
      <c r="B103" s="54" t="s">
        <v>41</v>
      </c>
      <c r="C103" s="120">
        <v>0</v>
      </c>
      <c r="D103" s="120">
        <v>0</v>
      </c>
      <c r="E103" s="120">
        <v>0</v>
      </c>
      <c r="F103" s="120">
        <v>0</v>
      </c>
      <c r="G103" s="120">
        <v>0</v>
      </c>
      <c r="H103" s="120">
        <v>0</v>
      </c>
      <c r="I103" s="120">
        <v>0</v>
      </c>
      <c r="J103" s="120">
        <v>0</v>
      </c>
      <c r="K103" s="120">
        <v>0</v>
      </c>
      <c r="L103" s="120">
        <v>0</v>
      </c>
      <c r="M103" s="120">
        <v>0</v>
      </c>
      <c r="N103" s="52" t="s">
        <v>43</v>
      </c>
      <c r="O103" s="54" t="s">
        <v>41</v>
      </c>
      <c r="P103" s="120">
        <v>0</v>
      </c>
      <c r="Q103" s="121">
        <v>0</v>
      </c>
      <c r="R103" s="120">
        <v>0</v>
      </c>
      <c r="S103" s="120">
        <v>0</v>
      </c>
      <c r="T103" s="120">
        <v>0</v>
      </c>
      <c r="U103" s="121">
        <v>0</v>
      </c>
      <c r="V103" s="121">
        <v>0</v>
      </c>
      <c r="W103" s="121">
        <v>0</v>
      </c>
      <c r="X103" s="121">
        <v>0</v>
      </c>
      <c r="Y103" s="121">
        <v>0</v>
      </c>
      <c r="Z103" s="121">
        <v>0</v>
      </c>
    </row>
    <row r="104" spans="1:26" ht="12" customHeight="1">
      <c r="A104" s="52" t="s">
        <v>42</v>
      </c>
      <c r="B104" s="54" t="s">
        <v>40</v>
      </c>
      <c r="C104" s="120">
        <v>1</v>
      </c>
      <c r="D104" s="121">
        <v>0</v>
      </c>
      <c r="E104" s="120">
        <v>0</v>
      </c>
      <c r="F104" s="120">
        <v>0</v>
      </c>
      <c r="G104" s="120">
        <v>0</v>
      </c>
      <c r="H104" s="121">
        <v>0</v>
      </c>
      <c r="I104" s="121">
        <v>2</v>
      </c>
      <c r="J104" s="121">
        <v>0</v>
      </c>
      <c r="K104" s="121">
        <v>2</v>
      </c>
      <c r="L104" s="121">
        <v>1</v>
      </c>
      <c r="M104" s="121">
        <v>6</v>
      </c>
      <c r="N104" s="52" t="s">
        <v>42</v>
      </c>
      <c r="O104" s="54" t="s">
        <v>40</v>
      </c>
      <c r="P104" s="120">
        <v>0</v>
      </c>
      <c r="Q104" s="121">
        <v>0</v>
      </c>
      <c r="R104" s="120">
        <v>0</v>
      </c>
      <c r="S104" s="120">
        <v>0</v>
      </c>
      <c r="T104" s="120">
        <v>1</v>
      </c>
      <c r="U104" s="121">
        <v>0</v>
      </c>
      <c r="V104" s="121">
        <v>1</v>
      </c>
      <c r="W104" s="121">
        <v>0</v>
      </c>
      <c r="X104" s="121">
        <v>0</v>
      </c>
      <c r="Y104" s="121">
        <v>0</v>
      </c>
      <c r="Z104" s="121">
        <v>2</v>
      </c>
    </row>
    <row r="105" spans="1:26" ht="12" customHeight="1">
      <c r="A105" s="57"/>
      <c r="B105" s="54" t="s">
        <v>39</v>
      </c>
      <c r="C105" s="120">
        <v>2</v>
      </c>
      <c r="D105" s="121">
        <v>0</v>
      </c>
      <c r="E105" s="120">
        <v>2</v>
      </c>
      <c r="F105" s="120">
        <v>0</v>
      </c>
      <c r="G105" s="120">
        <v>1</v>
      </c>
      <c r="H105" s="121">
        <v>2</v>
      </c>
      <c r="I105" s="121">
        <v>3</v>
      </c>
      <c r="J105" s="121">
        <v>0</v>
      </c>
      <c r="K105" s="121">
        <v>10</v>
      </c>
      <c r="L105" s="121">
        <v>1</v>
      </c>
      <c r="M105" s="121">
        <v>21</v>
      </c>
      <c r="N105" s="57"/>
      <c r="O105" s="54" t="s">
        <v>39</v>
      </c>
      <c r="P105" s="120">
        <v>2</v>
      </c>
      <c r="Q105" s="121">
        <v>0</v>
      </c>
      <c r="R105" s="120">
        <v>0</v>
      </c>
      <c r="S105" s="120">
        <v>0</v>
      </c>
      <c r="T105" s="120">
        <v>0</v>
      </c>
      <c r="U105" s="121">
        <v>2</v>
      </c>
      <c r="V105" s="121">
        <v>5</v>
      </c>
      <c r="W105" s="121">
        <v>0</v>
      </c>
      <c r="X105" s="121">
        <v>9</v>
      </c>
      <c r="Y105" s="121">
        <v>2</v>
      </c>
      <c r="Z105" s="121">
        <v>20</v>
      </c>
    </row>
    <row r="106" spans="1:26" ht="12" customHeight="1">
      <c r="A106" s="57"/>
      <c r="B106" s="54" t="s">
        <v>38</v>
      </c>
      <c r="C106" s="120">
        <v>0</v>
      </c>
      <c r="D106" s="121">
        <v>0</v>
      </c>
      <c r="E106" s="120">
        <v>2</v>
      </c>
      <c r="F106" s="120">
        <v>1</v>
      </c>
      <c r="G106" s="120">
        <v>1</v>
      </c>
      <c r="H106" s="121">
        <v>2</v>
      </c>
      <c r="I106" s="121">
        <v>5</v>
      </c>
      <c r="J106" s="121">
        <v>0</v>
      </c>
      <c r="K106" s="121">
        <v>10</v>
      </c>
      <c r="L106" s="121">
        <v>1</v>
      </c>
      <c r="M106" s="121">
        <v>22</v>
      </c>
      <c r="N106" s="57"/>
      <c r="O106" s="54" t="s">
        <v>38</v>
      </c>
      <c r="P106" s="120">
        <v>3</v>
      </c>
      <c r="Q106" s="121">
        <v>0</v>
      </c>
      <c r="R106" s="120">
        <v>4</v>
      </c>
      <c r="S106" s="120">
        <v>0</v>
      </c>
      <c r="T106" s="120">
        <v>0</v>
      </c>
      <c r="U106" s="121">
        <v>0</v>
      </c>
      <c r="V106" s="121">
        <v>5</v>
      </c>
      <c r="W106" s="121">
        <v>0</v>
      </c>
      <c r="X106" s="121">
        <v>5</v>
      </c>
      <c r="Y106" s="121">
        <v>2</v>
      </c>
      <c r="Z106" s="121">
        <v>19</v>
      </c>
    </row>
    <row r="107" spans="1:26" ht="12" customHeight="1">
      <c r="A107" s="57"/>
      <c r="B107" s="54" t="s">
        <v>37</v>
      </c>
      <c r="C107" s="120">
        <v>1</v>
      </c>
      <c r="D107" s="120">
        <v>0</v>
      </c>
      <c r="E107" s="120">
        <v>0</v>
      </c>
      <c r="F107" s="120">
        <v>0</v>
      </c>
      <c r="G107" s="120">
        <v>0</v>
      </c>
      <c r="H107" s="120">
        <v>0</v>
      </c>
      <c r="I107" s="120">
        <v>1</v>
      </c>
      <c r="J107" s="120">
        <v>0</v>
      </c>
      <c r="K107" s="120">
        <v>2</v>
      </c>
      <c r="L107" s="120">
        <v>0</v>
      </c>
      <c r="M107" s="120">
        <v>4</v>
      </c>
      <c r="N107" s="57"/>
      <c r="O107" s="54" t="s">
        <v>37</v>
      </c>
      <c r="P107" s="120">
        <v>0</v>
      </c>
      <c r="Q107" s="120">
        <v>0</v>
      </c>
      <c r="R107" s="120">
        <v>1</v>
      </c>
      <c r="S107" s="120">
        <v>1</v>
      </c>
      <c r="T107" s="120">
        <v>0</v>
      </c>
      <c r="U107" s="120">
        <v>0</v>
      </c>
      <c r="V107" s="120">
        <v>0</v>
      </c>
      <c r="W107" s="120">
        <v>0</v>
      </c>
      <c r="X107" s="120">
        <v>2</v>
      </c>
      <c r="Y107" s="120">
        <v>0</v>
      </c>
      <c r="Z107" s="120">
        <v>4</v>
      </c>
    </row>
    <row r="108" spans="1:26" ht="12" customHeight="1">
      <c r="A108" s="57"/>
      <c r="B108" s="58" t="s">
        <v>112</v>
      </c>
      <c r="C108" s="122">
        <v>4</v>
      </c>
      <c r="D108" s="122">
        <v>0</v>
      </c>
      <c r="E108" s="122">
        <v>4</v>
      </c>
      <c r="F108" s="122">
        <v>1</v>
      </c>
      <c r="G108" s="122">
        <v>2</v>
      </c>
      <c r="H108" s="122">
        <v>4</v>
      </c>
      <c r="I108" s="122">
        <v>11</v>
      </c>
      <c r="J108" s="122">
        <v>0</v>
      </c>
      <c r="K108" s="122">
        <v>24</v>
      </c>
      <c r="L108" s="122">
        <v>3</v>
      </c>
      <c r="M108" s="122">
        <v>53</v>
      </c>
      <c r="N108" s="57"/>
      <c r="O108" s="58" t="s">
        <v>112</v>
      </c>
      <c r="P108" s="122">
        <v>5</v>
      </c>
      <c r="Q108" s="122">
        <v>0</v>
      </c>
      <c r="R108" s="122">
        <v>5</v>
      </c>
      <c r="S108" s="122">
        <v>1</v>
      </c>
      <c r="T108" s="122">
        <v>1</v>
      </c>
      <c r="U108" s="122">
        <v>2</v>
      </c>
      <c r="V108" s="122">
        <v>11</v>
      </c>
      <c r="W108" s="122">
        <v>0</v>
      </c>
      <c r="X108" s="122">
        <v>16</v>
      </c>
      <c r="Y108" s="122">
        <v>4</v>
      </c>
      <c r="Z108" s="122">
        <v>45</v>
      </c>
    </row>
    <row r="109" spans="1:26" ht="12" customHeight="1">
      <c r="A109" s="57"/>
      <c r="B109" s="54" t="s">
        <v>16</v>
      </c>
      <c r="C109" s="120">
        <v>0</v>
      </c>
      <c r="D109" s="120">
        <v>0</v>
      </c>
      <c r="E109" s="120">
        <v>0</v>
      </c>
      <c r="F109" s="120">
        <v>0</v>
      </c>
      <c r="G109" s="120">
        <v>0</v>
      </c>
      <c r="H109" s="120">
        <v>0</v>
      </c>
      <c r="I109" s="120">
        <v>0</v>
      </c>
      <c r="J109" s="120">
        <v>0</v>
      </c>
      <c r="K109" s="120">
        <v>0</v>
      </c>
      <c r="L109" s="120">
        <v>0</v>
      </c>
      <c r="M109" s="120">
        <v>0</v>
      </c>
      <c r="N109" s="57"/>
      <c r="O109" s="54" t="s">
        <v>16</v>
      </c>
      <c r="P109" s="120">
        <v>0</v>
      </c>
      <c r="Q109" s="121">
        <v>0</v>
      </c>
      <c r="R109" s="120">
        <v>0</v>
      </c>
      <c r="S109" s="120">
        <v>0</v>
      </c>
      <c r="T109" s="120">
        <v>0</v>
      </c>
      <c r="U109" s="121">
        <v>0</v>
      </c>
      <c r="V109" s="121">
        <v>0</v>
      </c>
      <c r="W109" s="121">
        <v>0</v>
      </c>
      <c r="X109" s="121">
        <v>0</v>
      </c>
      <c r="Y109" s="121">
        <v>0</v>
      </c>
      <c r="Z109" s="121">
        <v>0</v>
      </c>
    </row>
    <row r="110" spans="1:26" ht="12" customHeight="1">
      <c r="A110" s="57"/>
      <c r="B110" s="54" t="s">
        <v>15</v>
      </c>
      <c r="C110" s="120">
        <v>0</v>
      </c>
      <c r="D110" s="120">
        <v>0</v>
      </c>
      <c r="E110" s="120">
        <v>0</v>
      </c>
      <c r="F110" s="120">
        <v>0</v>
      </c>
      <c r="G110" s="120">
        <v>1</v>
      </c>
      <c r="H110" s="120">
        <v>1</v>
      </c>
      <c r="I110" s="120">
        <v>0</v>
      </c>
      <c r="J110" s="120">
        <v>0</v>
      </c>
      <c r="K110" s="120">
        <v>6</v>
      </c>
      <c r="L110" s="120">
        <v>0</v>
      </c>
      <c r="M110" s="120">
        <v>8</v>
      </c>
      <c r="N110" s="57"/>
      <c r="O110" s="54" t="s">
        <v>15</v>
      </c>
      <c r="P110" s="120">
        <v>4</v>
      </c>
      <c r="Q110" s="120">
        <v>0</v>
      </c>
      <c r="R110" s="120">
        <v>0</v>
      </c>
      <c r="S110" s="120">
        <v>1</v>
      </c>
      <c r="T110" s="120">
        <v>0</v>
      </c>
      <c r="U110" s="120">
        <v>0</v>
      </c>
      <c r="V110" s="120">
        <v>0</v>
      </c>
      <c r="W110" s="120">
        <v>0</v>
      </c>
      <c r="X110" s="120">
        <v>5</v>
      </c>
      <c r="Y110" s="120">
        <v>0</v>
      </c>
      <c r="Z110" s="120">
        <v>10</v>
      </c>
    </row>
    <row r="111" spans="1:26" ht="12" customHeight="1">
      <c r="A111" s="57"/>
      <c r="B111" s="58" t="s">
        <v>113</v>
      </c>
      <c r="C111" s="122">
        <v>0</v>
      </c>
      <c r="D111" s="123">
        <v>0</v>
      </c>
      <c r="E111" s="122">
        <v>0</v>
      </c>
      <c r="F111" s="122">
        <v>0</v>
      </c>
      <c r="G111" s="122">
        <v>1</v>
      </c>
      <c r="H111" s="123">
        <v>1</v>
      </c>
      <c r="I111" s="123">
        <v>0</v>
      </c>
      <c r="J111" s="123">
        <v>0</v>
      </c>
      <c r="K111" s="123">
        <v>6</v>
      </c>
      <c r="L111" s="123">
        <v>0</v>
      </c>
      <c r="M111" s="123">
        <v>8</v>
      </c>
      <c r="N111" s="57"/>
      <c r="O111" s="58" t="s">
        <v>113</v>
      </c>
      <c r="P111" s="122">
        <v>4</v>
      </c>
      <c r="Q111" s="123">
        <v>0</v>
      </c>
      <c r="R111" s="122">
        <v>0</v>
      </c>
      <c r="S111" s="122">
        <v>1</v>
      </c>
      <c r="T111" s="122">
        <v>0</v>
      </c>
      <c r="U111" s="123">
        <v>0</v>
      </c>
      <c r="V111" s="123">
        <v>0</v>
      </c>
      <c r="W111" s="123">
        <v>0</v>
      </c>
      <c r="X111" s="123">
        <v>5</v>
      </c>
      <c r="Y111" s="123">
        <v>0</v>
      </c>
      <c r="Z111" s="123">
        <v>10</v>
      </c>
    </row>
    <row r="112" spans="1:26" ht="12" customHeight="1">
      <c r="A112" s="57"/>
      <c r="B112" s="58" t="s">
        <v>2</v>
      </c>
      <c r="C112" s="124">
        <v>4</v>
      </c>
      <c r="D112" s="125">
        <v>0</v>
      </c>
      <c r="E112" s="124">
        <v>4</v>
      </c>
      <c r="F112" s="124">
        <v>1</v>
      </c>
      <c r="G112" s="124">
        <v>3</v>
      </c>
      <c r="H112" s="125">
        <v>5</v>
      </c>
      <c r="I112" s="125">
        <v>11</v>
      </c>
      <c r="J112" s="125">
        <v>0</v>
      </c>
      <c r="K112" s="125">
        <v>30</v>
      </c>
      <c r="L112" s="125">
        <v>3</v>
      </c>
      <c r="M112" s="125">
        <v>61</v>
      </c>
      <c r="N112" s="57"/>
      <c r="O112" s="58" t="s">
        <v>2</v>
      </c>
      <c r="P112" s="124">
        <v>9</v>
      </c>
      <c r="Q112" s="125">
        <v>0</v>
      </c>
      <c r="R112" s="124">
        <v>5</v>
      </c>
      <c r="S112" s="124">
        <v>2</v>
      </c>
      <c r="T112" s="124">
        <v>1</v>
      </c>
      <c r="U112" s="125">
        <v>2</v>
      </c>
      <c r="V112" s="125">
        <v>11</v>
      </c>
      <c r="W112" s="125">
        <v>0</v>
      </c>
      <c r="X112" s="125">
        <v>21</v>
      </c>
      <c r="Y112" s="125">
        <v>4</v>
      </c>
      <c r="Z112" s="125">
        <v>55</v>
      </c>
    </row>
    <row r="113" spans="1:26" ht="12" customHeight="1">
      <c r="A113" s="52" t="s">
        <v>25</v>
      </c>
      <c r="B113" s="54" t="s">
        <v>41</v>
      </c>
      <c r="C113" s="120">
        <v>1</v>
      </c>
      <c r="D113" s="121">
        <v>0</v>
      </c>
      <c r="E113" s="120">
        <v>0</v>
      </c>
      <c r="F113" s="120">
        <v>0</v>
      </c>
      <c r="G113" s="120">
        <v>0</v>
      </c>
      <c r="H113" s="121">
        <v>0</v>
      </c>
      <c r="I113" s="121">
        <v>0</v>
      </c>
      <c r="J113" s="121">
        <v>0</v>
      </c>
      <c r="K113" s="121">
        <v>0</v>
      </c>
      <c r="L113" s="121">
        <v>0</v>
      </c>
      <c r="M113" s="121">
        <v>1</v>
      </c>
      <c r="N113" s="52" t="s">
        <v>25</v>
      </c>
      <c r="O113" s="54" t="s">
        <v>41</v>
      </c>
      <c r="P113" s="120">
        <v>0</v>
      </c>
      <c r="Q113" s="121">
        <v>0</v>
      </c>
      <c r="R113" s="120">
        <v>0</v>
      </c>
      <c r="S113" s="120">
        <v>0</v>
      </c>
      <c r="T113" s="120">
        <v>0</v>
      </c>
      <c r="U113" s="121">
        <v>0</v>
      </c>
      <c r="V113" s="121">
        <v>0</v>
      </c>
      <c r="W113" s="121">
        <v>0</v>
      </c>
      <c r="X113" s="121">
        <v>0</v>
      </c>
      <c r="Y113" s="121">
        <v>0</v>
      </c>
      <c r="Z113" s="121">
        <v>0</v>
      </c>
    </row>
    <row r="114" spans="1:26" ht="12" customHeight="1">
      <c r="A114" s="57"/>
      <c r="B114" s="54" t="s">
        <v>40</v>
      </c>
      <c r="C114" s="120">
        <v>9</v>
      </c>
      <c r="D114" s="121">
        <v>0</v>
      </c>
      <c r="E114" s="120">
        <v>0</v>
      </c>
      <c r="F114" s="120">
        <v>0</v>
      </c>
      <c r="G114" s="120">
        <v>2</v>
      </c>
      <c r="H114" s="121">
        <v>0</v>
      </c>
      <c r="I114" s="121">
        <v>5</v>
      </c>
      <c r="J114" s="121">
        <v>0</v>
      </c>
      <c r="K114" s="121">
        <v>1</v>
      </c>
      <c r="L114" s="121">
        <v>1</v>
      </c>
      <c r="M114" s="121">
        <v>18</v>
      </c>
      <c r="N114" s="57"/>
      <c r="O114" s="54" t="s">
        <v>40</v>
      </c>
      <c r="P114" s="120">
        <v>2</v>
      </c>
      <c r="Q114" s="121">
        <v>0</v>
      </c>
      <c r="R114" s="120">
        <v>1</v>
      </c>
      <c r="S114" s="120">
        <v>1</v>
      </c>
      <c r="T114" s="120">
        <v>1</v>
      </c>
      <c r="U114" s="121">
        <v>1</v>
      </c>
      <c r="V114" s="121">
        <v>10</v>
      </c>
      <c r="W114" s="121">
        <v>0</v>
      </c>
      <c r="X114" s="121">
        <v>6</v>
      </c>
      <c r="Y114" s="121">
        <v>2</v>
      </c>
      <c r="Z114" s="121">
        <v>24</v>
      </c>
    </row>
    <row r="115" spans="1:26" ht="12" customHeight="1">
      <c r="A115" s="57"/>
      <c r="B115" s="54" t="s">
        <v>39</v>
      </c>
      <c r="C115" s="120">
        <v>15</v>
      </c>
      <c r="D115" s="121">
        <v>0</v>
      </c>
      <c r="E115" s="120">
        <v>1</v>
      </c>
      <c r="F115" s="120">
        <v>0</v>
      </c>
      <c r="G115" s="120">
        <v>1</v>
      </c>
      <c r="H115" s="121">
        <v>2</v>
      </c>
      <c r="I115" s="121">
        <v>21</v>
      </c>
      <c r="J115" s="121">
        <v>0</v>
      </c>
      <c r="K115" s="121">
        <v>1</v>
      </c>
      <c r="L115" s="121">
        <v>2</v>
      </c>
      <c r="M115" s="121">
        <v>43</v>
      </c>
      <c r="N115" s="57"/>
      <c r="O115" s="54" t="s">
        <v>39</v>
      </c>
      <c r="P115" s="120">
        <v>9</v>
      </c>
      <c r="Q115" s="121">
        <v>0</v>
      </c>
      <c r="R115" s="120">
        <v>1</v>
      </c>
      <c r="S115" s="120">
        <v>0</v>
      </c>
      <c r="T115" s="120">
        <v>1</v>
      </c>
      <c r="U115" s="121">
        <v>1</v>
      </c>
      <c r="V115" s="121">
        <v>20</v>
      </c>
      <c r="W115" s="121">
        <v>0</v>
      </c>
      <c r="X115" s="121">
        <v>12</v>
      </c>
      <c r="Y115" s="121">
        <v>3</v>
      </c>
      <c r="Z115" s="121">
        <v>47</v>
      </c>
    </row>
    <row r="116" spans="1:26" ht="12" customHeight="1">
      <c r="A116" s="57"/>
      <c r="B116" s="54" t="s">
        <v>38</v>
      </c>
      <c r="C116" s="120">
        <v>5</v>
      </c>
      <c r="D116" s="121">
        <v>0</v>
      </c>
      <c r="E116" s="120">
        <v>1</v>
      </c>
      <c r="F116" s="120">
        <v>0</v>
      </c>
      <c r="G116" s="120">
        <v>2</v>
      </c>
      <c r="H116" s="121">
        <v>1</v>
      </c>
      <c r="I116" s="121">
        <v>11</v>
      </c>
      <c r="J116" s="121">
        <v>0</v>
      </c>
      <c r="K116" s="121">
        <v>3</v>
      </c>
      <c r="L116" s="121">
        <v>1</v>
      </c>
      <c r="M116" s="121">
        <v>24</v>
      </c>
      <c r="N116" s="57"/>
      <c r="O116" s="54" t="s">
        <v>38</v>
      </c>
      <c r="P116" s="120">
        <v>6</v>
      </c>
      <c r="Q116" s="121">
        <v>0</v>
      </c>
      <c r="R116" s="120">
        <v>2</v>
      </c>
      <c r="S116" s="120">
        <v>0</v>
      </c>
      <c r="T116" s="120">
        <v>2</v>
      </c>
      <c r="U116" s="121">
        <v>2</v>
      </c>
      <c r="V116" s="121">
        <v>7</v>
      </c>
      <c r="W116" s="121">
        <v>0</v>
      </c>
      <c r="X116" s="121">
        <v>10</v>
      </c>
      <c r="Y116" s="121">
        <v>3</v>
      </c>
      <c r="Z116" s="121">
        <v>32</v>
      </c>
    </row>
    <row r="117" spans="1:26" ht="12" customHeight="1">
      <c r="A117" s="57"/>
      <c r="B117" s="54" t="s">
        <v>37</v>
      </c>
      <c r="C117" s="120">
        <v>0</v>
      </c>
      <c r="D117" s="120">
        <v>0</v>
      </c>
      <c r="E117" s="120">
        <v>0</v>
      </c>
      <c r="F117" s="120">
        <v>0</v>
      </c>
      <c r="G117" s="120">
        <v>0</v>
      </c>
      <c r="H117" s="120">
        <v>0</v>
      </c>
      <c r="I117" s="120">
        <v>0</v>
      </c>
      <c r="J117" s="120">
        <v>0</v>
      </c>
      <c r="K117" s="120">
        <v>0</v>
      </c>
      <c r="L117" s="120">
        <v>0</v>
      </c>
      <c r="M117" s="120">
        <v>0</v>
      </c>
      <c r="N117" s="57"/>
      <c r="O117" s="54" t="s">
        <v>37</v>
      </c>
      <c r="P117" s="120">
        <v>1</v>
      </c>
      <c r="Q117" s="120">
        <v>0</v>
      </c>
      <c r="R117" s="120">
        <v>0</v>
      </c>
      <c r="S117" s="120">
        <v>0</v>
      </c>
      <c r="T117" s="120">
        <v>0</v>
      </c>
      <c r="U117" s="120">
        <v>0</v>
      </c>
      <c r="V117" s="120">
        <v>1</v>
      </c>
      <c r="W117" s="120">
        <v>0</v>
      </c>
      <c r="X117" s="120">
        <v>0</v>
      </c>
      <c r="Y117" s="120">
        <v>0</v>
      </c>
      <c r="Z117" s="120">
        <v>2</v>
      </c>
    </row>
    <row r="118" spans="1:26" ht="12" customHeight="1">
      <c r="A118" s="57"/>
      <c r="B118" s="58" t="s">
        <v>112</v>
      </c>
      <c r="C118" s="122">
        <v>30</v>
      </c>
      <c r="D118" s="122">
        <v>0</v>
      </c>
      <c r="E118" s="122">
        <v>2</v>
      </c>
      <c r="F118" s="122">
        <v>0</v>
      </c>
      <c r="G118" s="122">
        <v>5</v>
      </c>
      <c r="H118" s="122">
        <v>3</v>
      </c>
      <c r="I118" s="122">
        <v>37</v>
      </c>
      <c r="J118" s="122">
        <v>0</v>
      </c>
      <c r="K118" s="122">
        <v>5</v>
      </c>
      <c r="L118" s="122">
        <v>4</v>
      </c>
      <c r="M118" s="122">
        <v>86</v>
      </c>
      <c r="N118" s="57"/>
      <c r="O118" s="58" t="s">
        <v>112</v>
      </c>
      <c r="P118" s="122">
        <v>18</v>
      </c>
      <c r="Q118" s="122">
        <v>0</v>
      </c>
      <c r="R118" s="122">
        <v>4</v>
      </c>
      <c r="S118" s="122">
        <v>1</v>
      </c>
      <c r="T118" s="122">
        <v>4</v>
      </c>
      <c r="U118" s="122">
        <v>4</v>
      </c>
      <c r="V118" s="122">
        <v>38</v>
      </c>
      <c r="W118" s="122">
        <v>0</v>
      </c>
      <c r="X118" s="122">
        <v>28</v>
      </c>
      <c r="Y118" s="122">
        <v>8</v>
      </c>
      <c r="Z118" s="122">
        <v>105</v>
      </c>
    </row>
    <row r="119" spans="1:26" ht="12" customHeight="1">
      <c r="A119" s="57"/>
      <c r="B119" s="54" t="s">
        <v>16</v>
      </c>
      <c r="C119" s="120">
        <v>10</v>
      </c>
      <c r="D119" s="121">
        <v>0</v>
      </c>
      <c r="E119" s="120">
        <v>0</v>
      </c>
      <c r="F119" s="120">
        <v>0</v>
      </c>
      <c r="G119" s="120">
        <v>0</v>
      </c>
      <c r="H119" s="121">
        <v>1</v>
      </c>
      <c r="I119" s="121">
        <v>0</v>
      </c>
      <c r="J119" s="121">
        <v>0</v>
      </c>
      <c r="K119" s="121">
        <v>1</v>
      </c>
      <c r="L119" s="121">
        <v>2</v>
      </c>
      <c r="M119" s="121">
        <v>14</v>
      </c>
      <c r="N119" s="57"/>
      <c r="O119" s="54" t="s">
        <v>16</v>
      </c>
      <c r="P119" s="120">
        <v>5</v>
      </c>
      <c r="Q119" s="121">
        <v>0</v>
      </c>
      <c r="R119" s="120">
        <v>0</v>
      </c>
      <c r="S119" s="120">
        <v>0</v>
      </c>
      <c r="T119" s="120">
        <v>0</v>
      </c>
      <c r="U119" s="121">
        <v>0</v>
      </c>
      <c r="V119" s="121">
        <v>1</v>
      </c>
      <c r="W119" s="121">
        <v>0</v>
      </c>
      <c r="X119" s="121">
        <v>4</v>
      </c>
      <c r="Y119" s="121">
        <v>1</v>
      </c>
      <c r="Z119" s="121">
        <v>11</v>
      </c>
    </row>
    <row r="120" spans="1:26" ht="12" customHeight="1">
      <c r="A120" s="57"/>
      <c r="B120" s="54" t="s">
        <v>15</v>
      </c>
      <c r="C120" s="120">
        <v>11</v>
      </c>
      <c r="D120" s="120">
        <v>0</v>
      </c>
      <c r="E120" s="120">
        <v>0</v>
      </c>
      <c r="F120" s="120">
        <v>0</v>
      </c>
      <c r="G120" s="120">
        <v>0</v>
      </c>
      <c r="H120" s="120">
        <v>0</v>
      </c>
      <c r="I120" s="120">
        <v>0</v>
      </c>
      <c r="J120" s="120">
        <v>0</v>
      </c>
      <c r="K120" s="120">
        <v>5</v>
      </c>
      <c r="L120" s="120">
        <v>0</v>
      </c>
      <c r="M120" s="120">
        <v>16</v>
      </c>
      <c r="N120" s="57"/>
      <c r="O120" s="54" t="s">
        <v>15</v>
      </c>
      <c r="P120" s="120">
        <v>17</v>
      </c>
      <c r="Q120" s="120">
        <v>0</v>
      </c>
      <c r="R120" s="120">
        <v>0</v>
      </c>
      <c r="S120" s="120">
        <v>0</v>
      </c>
      <c r="T120" s="120">
        <v>1</v>
      </c>
      <c r="U120" s="120">
        <v>0</v>
      </c>
      <c r="V120" s="120">
        <v>1</v>
      </c>
      <c r="W120" s="120">
        <v>0</v>
      </c>
      <c r="X120" s="120">
        <v>10</v>
      </c>
      <c r="Y120" s="120">
        <v>3</v>
      </c>
      <c r="Z120" s="120">
        <v>32</v>
      </c>
    </row>
    <row r="121" spans="1:26" ht="12" customHeight="1">
      <c r="A121" s="57"/>
      <c r="B121" s="58" t="s">
        <v>113</v>
      </c>
      <c r="C121" s="122">
        <v>21</v>
      </c>
      <c r="D121" s="122">
        <v>0</v>
      </c>
      <c r="E121" s="122">
        <v>0</v>
      </c>
      <c r="F121" s="122">
        <v>0</v>
      </c>
      <c r="G121" s="122">
        <v>0</v>
      </c>
      <c r="H121" s="122">
        <v>1</v>
      </c>
      <c r="I121" s="122">
        <v>0</v>
      </c>
      <c r="J121" s="122">
        <v>0</v>
      </c>
      <c r="K121" s="122">
        <v>6</v>
      </c>
      <c r="L121" s="122">
        <v>2</v>
      </c>
      <c r="M121" s="122">
        <v>30</v>
      </c>
      <c r="N121" s="57"/>
      <c r="O121" s="58" t="s">
        <v>113</v>
      </c>
      <c r="P121" s="122">
        <v>22</v>
      </c>
      <c r="Q121" s="122">
        <v>0</v>
      </c>
      <c r="R121" s="122">
        <v>0</v>
      </c>
      <c r="S121" s="122">
        <v>0</v>
      </c>
      <c r="T121" s="122">
        <v>1</v>
      </c>
      <c r="U121" s="122">
        <v>0</v>
      </c>
      <c r="V121" s="122">
        <v>2</v>
      </c>
      <c r="W121" s="122">
        <v>0</v>
      </c>
      <c r="X121" s="122">
        <v>14</v>
      </c>
      <c r="Y121" s="122">
        <v>4</v>
      </c>
      <c r="Z121" s="122">
        <v>43</v>
      </c>
    </row>
    <row r="122" spans="1:26" ht="12" customHeight="1">
      <c r="A122" s="57"/>
      <c r="B122" s="58" t="s">
        <v>2</v>
      </c>
      <c r="C122" s="124">
        <v>51</v>
      </c>
      <c r="D122" s="125">
        <v>0</v>
      </c>
      <c r="E122" s="124">
        <v>2</v>
      </c>
      <c r="F122" s="124">
        <v>0</v>
      </c>
      <c r="G122" s="124">
        <v>5</v>
      </c>
      <c r="H122" s="125">
        <v>4</v>
      </c>
      <c r="I122" s="125">
        <v>37</v>
      </c>
      <c r="J122" s="125">
        <v>0</v>
      </c>
      <c r="K122" s="125">
        <v>11</v>
      </c>
      <c r="L122" s="125">
        <v>6</v>
      </c>
      <c r="M122" s="125">
        <v>116</v>
      </c>
      <c r="N122" s="57"/>
      <c r="O122" s="58" t="s">
        <v>2</v>
      </c>
      <c r="P122" s="124">
        <v>40</v>
      </c>
      <c r="Q122" s="125">
        <v>0</v>
      </c>
      <c r="R122" s="124">
        <v>4</v>
      </c>
      <c r="S122" s="124">
        <v>1</v>
      </c>
      <c r="T122" s="124">
        <v>5</v>
      </c>
      <c r="U122" s="125">
        <v>4</v>
      </c>
      <c r="V122" s="125">
        <v>40</v>
      </c>
      <c r="W122" s="125">
        <v>0</v>
      </c>
      <c r="X122" s="125">
        <v>42</v>
      </c>
      <c r="Y122" s="125">
        <v>12</v>
      </c>
      <c r="Z122" s="125">
        <v>148</v>
      </c>
    </row>
    <row r="123" spans="1:26" ht="12" customHeight="1">
      <c r="A123" s="52" t="s">
        <v>24</v>
      </c>
      <c r="B123" s="54" t="s">
        <v>41</v>
      </c>
      <c r="C123" s="120">
        <v>19</v>
      </c>
      <c r="D123" s="121">
        <v>0</v>
      </c>
      <c r="E123" s="120">
        <v>7</v>
      </c>
      <c r="F123" s="120">
        <v>4</v>
      </c>
      <c r="G123" s="120">
        <v>8</v>
      </c>
      <c r="H123" s="121">
        <v>5</v>
      </c>
      <c r="I123" s="121">
        <v>46</v>
      </c>
      <c r="J123" s="121">
        <v>0</v>
      </c>
      <c r="K123" s="121">
        <v>38</v>
      </c>
      <c r="L123" s="121">
        <v>10</v>
      </c>
      <c r="M123" s="121">
        <v>137</v>
      </c>
      <c r="N123" s="52" t="s">
        <v>24</v>
      </c>
      <c r="O123" s="54" t="s">
        <v>41</v>
      </c>
      <c r="P123" s="120">
        <v>23</v>
      </c>
      <c r="Q123" s="121">
        <v>0</v>
      </c>
      <c r="R123" s="120">
        <v>3</v>
      </c>
      <c r="S123" s="120">
        <v>2</v>
      </c>
      <c r="T123" s="120">
        <v>7</v>
      </c>
      <c r="U123" s="121">
        <v>5</v>
      </c>
      <c r="V123" s="121">
        <v>38</v>
      </c>
      <c r="W123" s="121">
        <v>0</v>
      </c>
      <c r="X123" s="121">
        <v>39</v>
      </c>
      <c r="Y123" s="121">
        <v>7</v>
      </c>
      <c r="Z123" s="121">
        <v>124</v>
      </c>
    </row>
    <row r="124" spans="1:26" ht="12" customHeight="1">
      <c r="A124" s="57"/>
      <c r="B124" s="54" t="s">
        <v>40</v>
      </c>
      <c r="C124" s="120">
        <v>6</v>
      </c>
      <c r="D124" s="121">
        <v>0</v>
      </c>
      <c r="E124" s="120">
        <v>2</v>
      </c>
      <c r="F124" s="120">
        <v>2</v>
      </c>
      <c r="G124" s="120">
        <v>6</v>
      </c>
      <c r="H124" s="121">
        <v>2</v>
      </c>
      <c r="I124" s="121">
        <v>25</v>
      </c>
      <c r="J124" s="121">
        <v>0</v>
      </c>
      <c r="K124" s="121">
        <v>14</v>
      </c>
      <c r="L124" s="121">
        <v>3</v>
      </c>
      <c r="M124" s="121">
        <v>60</v>
      </c>
      <c r="N124" s="57"/>
      <c r="O124" s="54" t="s">
        <v>40</v>
      </c>
      <c r="P124" s="120">
        <v>10</v>
      </c>
      <c r="Q124" s="121">
        <v>0</v>
      </c>
      <c r="R124" s="120">
        <v>5</v>
      </c>
      <c r="S124" s="120">
        <v>4</v>
      </c>
      <c r="T124" s="120">
        <v>3</v>
      </c>
      <c r="U124" s="121">
        <v>0</v>
      </c>
      <c r="V124" s="121">
        <v>17</v>
      </c>
      <c r="W124" s="121">
        <v>0</v>
      </c>
      <c r="X124" s="121">
        <v>12</v>
      </c>
      <c r="Y124" s="121">
        <v>7</v>
      </c>
      <c r="Z124" s="121">
        <v>58</v>
      </c>
    </row>
    <row r="125" spans="1:26" ht="12" customHeight="1">
      <c r="A125" s="57"/>
      <c r="B125" s="54" t="s">
        <v>39</v>
      </c>
      <c r="C125" s="120">
        <v>0</v>
      </c>
      <c r="D125" s="121">
        <v>0</v>
      </c>
      <c r="E125" s="120">
        <v>0</v>
      </c>
      <c r="F125" s="120">
        <v>0</v>
      </c>
      <c r="G125" s="120">
        <v>1</v>
      </c>
      <c r="H125" s="121">
        <v>0</v>
      </c>
      <c r="I125" s="121">
        <v>0</v>
      </c>
      <c r="J125" s="121">
        <v>0</v>
      </c>
      <c r="K125" s="121">
        <v>0</v>
      </c>
      <c r="L125" s="121">
        <v>0</v>
      </c>
      <c r="M125" s="121">
        <v>1</v>
      </c>
      <c r="N125" s="57"/>
      <c r="O125" s="54" t="s">
        <v>39</v>
      </c>
      <c r="P125" s="120">
        <v>1</v>
      </c>
      <c r="Q125" s="121">
        <v>0</v>
      </c>
      <c r="R125" s="120">
        <v>0</v>
      </c>
      <c r="S125" s="120">
        <v>0</v>
      </c>
      <c r="T125" s="120">
        <v>0</v>
      </c>
      <c r="U125" s="121">
        <v>0</v>
      </c>
      <c r="V125" s="121">
        <v>2</v>
      </c>
      <c r="W125" s="121">
        <v>0</v>
      </c>
      <c r="X125" s="121">
        <v>0</v>
      </c>
      <c r="Y125" s="121">
        <v>1</v>
      </c>
      <c r="Z125" s="121">
        <v>4</v>
      </c>
    </row>
    <row r="126" spans="1:26" ht="12" customHeight="1">
      <c r="A126" s="57"/>
      <c r="B126" s="54" t="s">
        <v>38</v>
      </c>
      <c r="C126" s="120">
        <v>0</v>
      </c>
      <c r="D126" s="120">
        <v>0</v>
      </c>
      <c r="E126" s="120">
        <v>0</v>
      </c>
      <c r="F126" s="120">
        <v>0</v>
      </c>
      <c r="G126" s="120">
        <v>0</v>
      </c>
      <c r="H126" s="120">
        <v>0</v>
      </c>
      <c r="I126" s="120">
        <v>0</v>
      </c>
      <c r="J126" s="120">
        <v>0</v>
      </c>
      <c r="K126" s="120">
        <v>0</v>
      </c>
      <c r="L126" s="120">
        <v>0</v>
      </c>
      <c r="M126" s="120">
        <v>0</v>
      </c>
      <c r="N126" s="57"/>
      <c r="O126" s="54" t="s">
        <v>38</v>
      </c>
      <c r="P126" s="120">
        <v>0</v>
      </c>
      <c r="Q126" s="120">
        <v>0</v>
      </c>
      <c r="R126" s="120">
        <v>0</v>
      </c>
      <c r="S126" s="120">
        <v>0</v>
      </c>
      <c r="T126" s="120">
        <v>0</v>
      </c>
      <c r="U126" s="120">
        <v>0</v>
      </c>
      <c r="V126" s="120">
        <v>0</v>
      </c>
      <c r="W126" s="120">
        <v>0</v>
      </c>
      <c r="X126" s="120">
        <v>0</v>
      </c>
      <c r="Y126" s="120">
        <v>0</v>
      </c>
      <c r="Z126" s="120">
        <v>0</v>
      </c>
    </row>
    <row r="127" spans="1:26" ht="12" customHeight="1">
      <c r="A127" s="57"/>
      <c r="B127" s="54" t="s">
        <v>37</v>
      </c>
      <c r="C127" s="120">
        <v>0</v>
      </c>
      <c r="D127" s="120">
        <v>0</v>
      </c>
      <c r="E127" s="120">
        <v>0</v>
      </c>
      <c r="F127" s="120">
        <v>0</v>
      </c>
      <c r="G127" s="120">
        <v>0</v>
      </c>
      <c r="H127" s="120">
        <v>0</v>
      </c>
      <c r="I127" s="120">
        <v>0</v>
      </c>
      <c r="J127" s="120">
        <v>0</v>
      </c>
      <c r="K127" s="120">
        <v>0</v>
      </c>
      <c r="L127" s="120">
        <v>0</v>
      </c>
      <c r="M127" s="120">
        <v>0</v>
      </c>
      <c r="N127" s="57"/>
      <c r="O127" s="54" t="s">
        <v>37</v>
      </c>
      <c r="P127" s="120">
        <v>0</v>
      </c>
      <c r="Q127" s="120">
        <v>0</v>
      </c>
      <c r="R127" s="120">
        <v>0</v>
      </c>
      <c r="S127" s="120">
        <v>0</v>
      </c>
      <c r="T127" s="120">
        <v>0</v>
      </c>
      <c r="U127" s="120">
        <v>0</v>
      </c>
      <c r="V127" s="120">
        <v>0</v>
      </c>
      <c r="W127" s="120">
        <v>0</v>
      </c>
      <c r="X127" s="120">
        <v>0</v>
      </c>
      <c r="Y127" s="120">
        <v>0</v>
      </c>
      <c r="Z127" s="120">
        <v>0</v>
      </c>
    </row>
    <row r="128" spans="1:26" ht="12" customHeight="1">
      <c r="A128" s="57"/>
      <c r="B128" s="58" t="s">
        <v>112</v>
      </c>
      <c r="C128" s="122">
        <v>25</v>
      </c>
      <c r="D128" s="123">
        <v>0</v>
      </c>
      <c r="E128" s="122">
        <v>9</v>
      </c>
      <c r="F128" s="122">
        <v>6</v>
      </c>
      <c r="G128" s="122">
        <v>15</v>
      </c>
      <c r="H128" s="123">
        <v>7</v>
      </c>
      <c r="I128" s="123">
        <v>71</v>
      </c>
      <c r="J128" s="123">
        <v>0</v>
      </c>
      <c r="K128" s="123">
        <v>52</v>
      </c>
      <c r="L128" s="123">
        <v>13</v>
      </c>
      <c r="M128" s="123">
        <v>198</v>
      </c>
      <c r="N128" s="57"/>
      <c r="O128" s="58" t="s">
        <v>112</v>
      </c>
      <c r="P128" s="122">
        <v>34</v>
      </c>
      <c r="Q128" s="123">
        <v>0</v>
      </c>
      <c r="R128" s="122">
        <v>8</v>
      </c>
      <c r="S128" s="122">
        <v>6</v>
      </c>
      <c r="T128" s="122">
        <v>10</v>
      </c>
      <c r="U128" s="123">
        <v>5</v>
      </c>
      <c r="V128" s="123">
        <v>57</v>
      </c>
      <c r="W128" s="123">
        <v>0</v>
      </c>
      <c r="X128" s="123">
        <v>51</v>
      </c>
      <c r="Y128" s="123">
        <v>15</v>
      </c>
      <c r="Z128" s="123">
        <v>186</v>
      </c>
    </row>
    <row r="129" spans="1:26" ht="12" customHeight="1">
      <c r="A129" s="57"/>
      <c r="B129" s="54" t="s">
        <v>16</v>
      </c>
      <c r="C129" s="120">
        <v>0</v>
      </c>
      <c r="D129" s="121">
        <v>0</v>
      </c>
      <c r="E129" s="120">
        <v>0</v>
      </c>
      <c r="F129" s="120">
        <v>0</v>
      </c>
      <c r="G129" s="120">
        <v>0</v>
      </c>
      <c r="H129" s="121">
        <v>0</v>
      </c>
      <c r="I129" s="121">
        <v>0</v>
      </c>
      <c r="J129" s="121">
        <v>0</v>
      </c>
      <c r="K129" s="121">
        <v>0</v>
      </c>
      <c r="L129" s="121">
        <v>0</v>
      </c>
      <c r="M129" s="121">
        <v>0</v>
      </c>
      <c r="N129" s="57"/>
      <c r="O129" s="54" t="s">
        <v>16</v>
      </c>
      <c r="P129" s="120">
        <v>0</v>
      </c>
      <c r="Q129" s="121">
        <v>0</v>
      </c>
      <c r="R129" s="120">
        <v>0</v>
      </c>
      <c r="S129" s="120">
        <v>0</v>
      </c>
      <c r="T129" s="120">
        <v>0</v>
      </c>
      <c r="U129" s="121">
        <v>0</v>
      </c>
      <c r="V129" s="121">
        <v>0</v>
      </c>
      <c r="W129" s="121">
        <v>0</v>
      </c>
      <c r="X129" s="121">
        <v>0</v>
      </c>
      <c r="Y129" s="121">
        <v>0</v>
      </c>
      <c r="Z129" s="121">
        <v>0</v>
      </c>
    </row>
    <row r="130" spans="1:26" ht="12" customHeight="1">
      <c r="A130" s="57"/>
      <c r="B130" s="54" t="s">
        <v>15</v>
      </c>
      <c r="C130" s="120">
        <v>0</v>
      </c>
      <c r="D130" s="120">
        <v>0</v>
      </c>
      <c r="E130" s="120">
        <v>0</v>
      </c>
      <c r="F130" s="120">
        <v>0</v>
      </c>
      <c r="G130" s="120">
        <v>0</v>
      </c>
      <c r="H130" s="120">
        <v>0</v>
      </c>
      <c r="I130" s="120">
        <v>0</v>
      </c>
      <c r="J130" s="120">
        <v>0</v>
      </c>
      <c r="K130" s="120">
        <v>0</v>
      </c>
      <c r="L130" s="120">
        <v>0</v>
      </c>
      <c r="M130" s="120">
        <v>0</v>
      </c>
      <c r="N130" s="57"/>
      <c r="O130" s="54" t="s">
        <v>15</v>
      </c>
      <c r="P130" s="120">
        <v>0</v>
      </c>
      <c r="Q130" s="120">
        <v>0</v>
      </c>
      <c r="R130" s="120">
        <v>0</v>
      </c>
      <c r="S130" s="120">
        <v>0</v>
      </c>
      <c r="T130" s="120">
        <v>0</v>
      </c>
      <c r="U130" s="120">
        <v>0</v>
      </c>
      <c r="V130" s="120">
        <v>0</v>
      </c>
      <c r="W130" s="120">
        <v>0</v>
      </c>
      <c r="X130" s="120">
        <v>0</v>
      </c>
      <c r="Y130" s="120">
        <v>0</v>
      </c>
      <c r="Z130" s="120">
        <v>0</v>
      </c>
    </row>
    <row r="131" spans="1:26" ht="12" customHeight="1">
      <c r="A131" s="57"/>
      <c r="B131" s="58" t="s">
        <v>113</v>
      </c>
      <c r="C131" s="122">
        <v>0</v>
      </c>
      <c r="D131" s="123">
        <v>0</v>
      </c>
      <c r="E131" s="122">
        <v>0</v>
      </c>
      <c r="F131" s="122">
        <v>0</v>
      </c>
      <c r="G131" s="122">
        <v>0</v>
      </c>
      <c r="H131" s="123">
        <v>0</v>
      </c>
      <c r="I131" s="123">
        <v>0</v>
      </c>
      <c r="J131" s="123">
        <v>0</v>
      </c>
      <c r="K131" s="123">
        <v>0</v>
      </c>
      <c r="L131" s="123">
        <v>0</v>
      </c>
      <c r="M131" s="123">
        <v>0</v>
      </c>
      <c r="N131" s="57"/>
      <c r="O131" s="58" t="s">
        <v>113</v>
      </c>
      <c r="P131" s="122">
        <v>0</v>
      </c>
      <c r="Q131" s="123">
        <v>0</v>
      </c>
      <c r="R131" s="122">
        <v>0</v>
      </c>
      <c r="S131" s="122">
        <v>0</v>
      </c>
      <c r="T131" s="122">
        <v>0</v>
      </c>
      <c r="U131" s="123">
        <v>0</v>
      </c>
      <c r="V131" s="123">
        <v>0</v>
      </c>
      <c r="W131" s="123">
        <v>0</v>
      </c>
      <c r="X131" s="123">
        <v>0</v>
      </c>
      <c r="Y131" s="123">
        <v>0</v>
      </c>
      <c r="Z131" s="123">
        <v>0</v>
      </c>
    </row>
    <row r="132" spans="1:26" ht="12" customHeight="1">
      <c r="A132" s="57"/>
      <c r="B132" s="58" t="s">
        <v>2</v>
      </c>
      <c r="C132" s="124">
        <v>25</v>
      </c>
      <c r="D132" s="125">
        <v>0</v>
      </c>
      <c r="E132" s="124">
        <v>9</v>
      </c>
      <c r="F132" s="124">
        <v>6</v>
      </c>
      <c r="G132" s="124">
        <v>15</v>
      </c>
      <c r="H132" s="125">
        <v>7</v>
      </c>
      <c r="I132" s="125">
        <v>71</v>
      </c>
      <c r="J132" s="125">
        <v>0</v>
      </c>
      <c r="K132" s="125">
        <v>52</v>
      </c>
      <c r="L132" s="125">
        <v>13</v>
      </c>
      <c r="M132" s="125">
        <v>198</v>
      </c>
      <c r="N132" s="57"/>
      <c r="O132" s="58" t="s">
        <v>2</v>
      </c>
      <c r="P132" s="124">
        <v>34</v>
      </c>
      <c r="Q132" s="125">
        <v>0</v>
      </c>
      <c r="R132" s="124">
        <v>8</v>
      </c>
      <c r="S132" s="124">
        <v>6</v>
      </c>
      <c r="T132" s="124">
        <v>10</v>
      </c>
      <c r="U132" s="125">
        <v>5</v>
      </c>
      <c r="V132" s="125">
        <v>57</v>
      </c>
      <c r="W132" s="125">
        <v>0</v>
      </c>
      <c r="X132" s="125">
        <v>51</v>
      </c>
      <c r="Y132" s="125">
        <v>15</v>
      </c>
      <c r="Z132" s="125">
        <v>186</v>
      </c>
    </row>
    <row r="133" spans="1:26" ht="12" customHeight="1">
      <c r="A133" s="109" t="s">
        <v>157</v>
      </c>
      <c r="B133" s="58"/>
      <c r="C133" s="58"/>
      <c r="D133" s="58"/>
      <c r="E133" s="58"/>
      <c r="F133" s="58"/>
      <c r="G133" s="58"/>
      <c r="H133" s="58"/>
      <c r="I133" s="58"/>
      <c r="J133" s="58"/>
      <c r="K133" s="58"/>
      <c r="L133" s="58"/>
      <c r="M133" s="58"/>
      <c r="N133" s="109" t="s">
        <v>157</v>
      </c>
      <c r="O133" s="58"/>
      <c r="P133" s="58"/>
      <c r="Q133" s="58"/>
      <c r="R133" s="58"/>
      <c r="S133" s="58"/>
      <c r="T133" s="58"/>
      <c r="U133" s="58"/>
      <c r="V133" s="58"/>
      <c r="W133" s="58"/>
      <c r="X133" s="58"/>
      <c r="Y133" s="58"/>
      <c r="Z133" s="58"/>
    </row>
    <row r="134" spans="1:26" ht="12" customHeight="1">
      <c r="A134" s="109"/>
      <c r="B134" s="58"/>
      <c r="C134" s="58"/>
      <c r="D134" s="58"/>
      <c r="E134" s="58"/>
      <c r="F134" s="58"/>
      <c r="G134" s="58"/>
      <c r="H134" s="58"/>
      <c r="I134" s="58"/>
      <c r="J134" s="58"/>
      <c r="K134" s="58"/>
      <c r="L134" s="58"/>
      <c r="M134" s="58"/>
      <c r="N134" s="109"/>
      <c r="O134" s="58"/>
      <c r="P134" s="58"/>
      <c r="Q134" s="58"/>
      <c r="R134" s="58"/>
      <c r="S134" s="58"/>
      <c r="T134" s="58"/>
      <c r="U134" s="58"/>
      <c r="V134" s="58"/>
      <c r="W134" s="58"/>
      <c r="X134" s="58"/>
      <c r="Y134" s="58"/>
      <c r="Z134" s="58"/>
    </row>
    <row r="135" spans="1:26" ht="12" customHeight="1">
      <c r="A135" s="21"/>
      <c r="B135" s="21"/>
      <c r="C135" s="191" t="s">
        <v>18</v>
      </c>
      <c r="D135" s="191"/>
      <c r="E135" s="191"/>
      <c r="F135" s="191"/>
      <c r="G135" s="191"/>
      <c r="H135" s="191"/>
      <c r="I135" s="191"/>
      <c r="J135" s="191"/>
      <c r="K135" s="191"/>
      <c r="L135" s="191"/>
      <c r="M135" s="191"/>
      <c r="N135" s="21"/>
      <c r="O135" s="21"/>
      <c r="P135" s="84"/>
      <c r="Q135" s="191" t="s">
        <v>48</v>
      </c>
      <c r="R135" s="191"/>
      <c r="S135" s="191"/>
      <c r="T135" s="191"/>
      <c r="U135" s="191"/>
      <c r="V135" s="191"/>
      <c r="W135" s="191"/>
      <c r="X135" s="191"/>
      <c r="Y135" s="191"/>
      <c r="Z135" s="191"/>
    </row>
    <row r="136" spans="1:26" ht="38.25" customHeight="1">
      <c r="A136" s="52" t="s">
        <v>36</v>
      </c>
      <c r="B136" s="52" t="s">
        <v>49</v>
      </c>
      <c r="C136" s="53" t="s">
        <v>12</v>
      </c>
      <c r="D136" s="53" t="s">
        <v>11</v>
      </c>
      <c r="E136" s="53" t="s">
        <v>108</v>
      </c>
      <c r="F136" s="53" t="s">
        <v>9</v>
      </c>
      <c r="G136" s="53" t="s">
        <v>8</v>
      </c>
      <c r="H136" s="53" t="s">
        <v>7</v>
      </c>
      <c r="I136" s="53" t="s">
        <v>109</v>
      </c>
      <c r="J136" s="53" t="s">
        <v>5</v>
      </c>
      <c r="K136" s="53" t="s">
        <v>110</v>
      </c>
      <c r="L136" s="53" t="s">
        <v>3</v>
      </c>
      <c r="M136" s="53" t="s">
        <v>111</v>
      </c>
      <c r="N136" s="77" t="s">
        <v>36</v>
      </c>
      <c r="O136" s="77" t="s">
        <v>49</v>
      </c>
      <c r="P136" s="53" t="s">
        <v>12</v>
      </c>
      <c r="Q136" s="53" t="s">
        <v>11</v>
      </c>
      <c r="R136" s="53" t="s">
        <v>108</v>
      </c>
      <c r="S136" s="53" t="s">
        <v>9</v>
      </c>
      <c r="T136" s="53" t="s">
        <v>8</v>
      </c>
      <c r="U136" s="53" t="s">
        <v>7</v>
      </c>
      <c r="V136" s="53" t="s">
        <v>109</v>
      </c>
      <c r="W136" s="53" t="s">
        <v>5</v>
      </c>
      <c r="X136" s="53" t="s">
        <v>110</v>
      </c>
      <c r="Y136" s="53" t="s">
        <v>3</v>
      </c>
      <c r="Z136" s="53" t="s">
        <v>107</v>
      </c>
    </row>
    <row r="137" spans="1:26" ht="12" customHeight="1">
      <c r="A137" s="22" t="s">
        <v>55</v>
      </c>
      <c r="B137" s="54" t="s">
        <v>41</v>
      </c>
      <c r="C137" s="55">
        <v>26</v>
      </c>
      <c r="D137" s="56">
        <v>0</v>
      </c>
      <c r="E137" s="55">
        <v>8</v>
      </c>
      <c r="F137" s="55">
        <v>4</v>
      </c>
      <c r="G137" s="55">
        <v>8</v>
      </c>
      <c r="H137" s="56">
        <v>5</v>
      </c>
      <c r="I137" s="56">
        <v>60</v>
      </c>
      <c r="J137" s="56">
        <v>0</v>
      </c>
      <c r="K137" s="56">
        <v>39</v>
      </c>
      <c r="L137" s="56">
        <v>15</v>
      </c>
      <c r="M137" s="56">
        <v>165</v>
      </c>
      <c r="N137" s="22" t="s">
        <v>55</v>
      </c>
      <c r="O137" s="54" t="s">
        <v>41</v>
      </c>
      <c r="P137" s="120">
        <v>31</v>
      </c>
      <c r="Q137" s="121">
        <v>0</v>
      </c>
      <c r="R137" s="120">
        <v>7</v>
      </c>
      <c r="S137" s="120">
        <v>3</v>
      </c>
      <c r="T137" s="120">
        <v>10</v>
      </c>
      <c r="U137" s="121">
        <v>5</v>
      </c>
      <c r="V137" s="121">
        <v>48</v>
      </c>
      <c r="W137" s="121">
        <v>0</v>
      </c>
      <c r="X137" s="121">
        <v>45</v>
      </c>
      <c r="Y137" s="121">
        <v>9</v>
      </c>
      <c r="Z137" s="121">
        <v>158</v>
      </c>
    </row>
    <row r="138" spans="1:26" ht="12" customHeight="1">
      <c r="A138" s="21"/>
      <c r="B138" s="54" t="s">
        <v>40</v>
      </c>
      <c r="C138" s="55">
        <v>28</v>
      </c>
      <c r="D138" s="56">
        <v>0</v>
      </c>
      <c r="E138" s="55">
        <v>5</v>
      </c>
      <c r="F138" s="55">
        <v>4</v>
      </c>
      <c r="G138" s="55">
        <v>13</v>
      </c>
      <c r="H138" s="56">
        <v>3</v>
      </c>
      <c r="I138" s="56">
        <v>54</v>
      </c>
      <c r="J138" s="56">
        <v>0</v>
      </c>
      <c r="K138" s="56">
        <v>35</v>
      </c>
      <c r="L138" s="56">
        <v>7</v>
      </c>
      <c r="M138" s="56">
        <v>149</v>
      </c>
      <c r="N138" s="21"/>
      <c r="O138" s="54" t="s">
        <v>40</v>
      </c>
      <c r="P138" s="120">
        <v>23</v>
      </c>
      <c r="Q138" s="121">
        <v>0</v>
      </c>
      <c r="R138" s="120">
        <v>9</v>
      </c>
      <c r="S138" s="120">
        <v>7</v>
      </c>
      <c r="T138" s="120">
        <v>10</v>
      </c>
      <c r="U138" s="121">
        <v>2</v>
      </c>
      <c r="V138" s="121">
        <v>45</v>
      </c>
      <c r="W138" s="121">
        <v>0</v>
      </c>
      <c r="X138" s="121">
        <v>26</v>
      </c>
      <c r="Y138" s="121">
        <v>14</v>
      </c>
      <c r="Z138" s="121">
        <v>136</v>
      </c>
    </row>
    <row r="139" spans="1:26" ht="12" customHeight="1">
      <c r="A139" s="21"/>
      <c r="B139" s="54" t="s">
        <v>39</v>
      </c>
      <c r="C139" s="55">
        <v>31</v>
      </c>
      <c r="D139" s="56">
        <v>0</v>
      </c>
      <c r="E139" s="55">
        <v>13</v>
      </c>
      <c r="F139" s="55">
        <v>1</v>
      </c>
      <c r="G139" s="55">
        <v>7</v>
      </c>
      <c r="H139" s="56">
        <v>12</v>
      </c>
      <c r="I139" s="56">
        <v>56</v>
      </c>
      <c r="J139" s="56">
        <v>0</v>
      </c>
      <c r="K139" s="56">
        <v>36</v>
      </c>
      <c r="L139" s="56">
        <v>6</v>
      </c>
      <c r="M139" s="56">
        <v>162</v>
      </c>
      <c r="N139" s="21"/>
      <c r="O139" s="54" t="s">
        <v>39</v>
      </c>
      <c r="P139" s="120">
        <v>21</v>
      </c>
      <c r="Q139" s="121">
        <v>0</v>
      </c>
      <c r="R139" s="120">
        <v>4</v>
      </c>
      <c r="S139" s="120">
        <v>3</v>
      </c>
      <c r="T139" s="120">
        <v>9</v>
      </c>
      <c r="U139" s="121">
        <v>5</v>
      </c>
      <c r="V139" s="121">
        <v>46</v>
      </c>
      <c r="W139" s="121">
        <v>0</v>
      </c>
      <c r="X139" s="121">
        <v>45</v>
      </c>
      <c r="Y139" s="121">
        <v>12</v>
      </c>
      <c r="Z139" s="121">
        <v>145</v>
      </c>
    </row>
    <row r="140" spans="1:26" ht="12" customHeight="1">
      <c r="A140" s="21"/>
      <c r="B140" s="54" t="s">
        <v>38</v>
      </c>
      <c r="C140" s="55">
        <v>13</v>
      </c>
      <c r="D140" s="56">
        <v>0</v>
      </c>
      <c r="E140" s="55">
        <v>8</v>
      </c>
      <c r="F140" s="55">
        <v>3</v>
      </c>
      <c r="G140" s="55">
        <v>8</v>
      </c>
      <c r="H140" s="56">
        <v>6</v>
      </c>
      <c r="I140" s="56">
        <v>56</v>
      </c>
      <c r="J140" s="56">
        <v>0</v>
      </c>
      <c r="K140" s="56">
        <v>53</v>
      </c>
      <c r="L140" s="56">
        <v>5</v>
      </c>
      <c r="M140" s="56">
        <v>152</v>
      </c>
      <c r="N140" s="21"/>
      <c r="O140" s="54" t="s">
        <v>38</v>
      </c>
      <c r="P140" s="120">
        <v>14</v>
      </c>
      <c r="Q140" s="121">
        <v>0</v>
      </c>
      <c r="R140" s="120">
        <v>10</v>
      </c>
      <c r="S140" s="120">
        <v>1</v>
      </c>
      <c r="T140" s="120">
        <v>11</v>
      </c>
      <c r="U140" s="121">
        <v>2</v>
      </c>
      <c r="V140" s="121">
        <v>37</v>
      </c>
      <c r="W140" s="121">
        <v>0</v>
      </c>
      <c r="X140" s="121">
        <v>41</v>
      </c>
      <c r="Y140" s="121">
        <v>8</v>
      </c>
      <c r="Z140" s="121">
        <v>124</v>
      </c>
    </row>
    <row r="141" spans="1:26" ht="12" customHeight="1">
      <c r="A141" s="21"/>
      <c r="B141" s="54" t="s">
        <v>37</v>
      </c>
      <c r="C141" s="55">
        <v>1</v>
      </c>
      <c r="D141" s="55">
        <v>0</v>
      </c>
      <c r="E141" s="55">
        <v>0</v>
      </c>
      <c r="F141" s="55">
        <v>2</v>
      </c>
      <c r="G141" s="55">
        <v>0</v>
      </c>
      <c r="H141" s="55">
        <v>1</v>
      </c>
      <c r="I141" s="55">
        <v>3</v>
      </c>
      <c r="J141" s="55">
        <v>0</v>
      </c>
      <c r="K141" s="55">
        <v>4</v>
      </c>
      <c r="L141" s="55">
        <v>2</v>
      </c>
      <c r="M141" s="55">
        <v>13</v>
      </c>
      <c r="N141" s="21"/>
      <c r="O141" s="54" t="s">
        <v>37</v>
      </c>
      <c r="P141" s="120">
        <v>4</v>
      </c>
      <c r="Q141" s="120">
        <v>0</v>
      </c>
      <c r="R141" s="120">
        <v>4</v>
      </c>
      <c r="S141" s="120">
        <v>1</v>
      </c>
      <c r="T141" s="120">
        <v>3</v>
      </c>
      <c r="U141" s="120">
        <v>1</v>
      </c>
      <c r="V141" s="120">
        <v>2</v>
      </c>
      <c r="W141" s="120">
        <v>0</v>
      </c>
      <c r="X141" s="120">
        <v>8</v>
      </c>
      <c r="Y141" s="120">
        <v>1</v>
      </c>
      <c r="Z141" s="120">
        <v>24</v>
      </c>
    </row>
    <row r="142" spans="1:26" ht="12" customHeight="1">
      <c r="A142" s="21"/>
      <c r="B142" s="58" t="s">
        <v>112</v>
      </c>
      <c r="C142" s="59">
        <v>99</v>
      </c>
      <c r="D142" s="59">
        <v>0</v>
      </c>
      <c r="E142" s="59">
        <v>34</v>
      </c>
      <c r="F142" s="59">
        <v>14</v>
      </c>
      <c r="G142" s="59">
        <v>36</v>
      </c>
      <c r="H142" s="59">
        <v>27</v>
      </c>
      <c r="I142" s="59">
        <v>229</v>
      </c>
      <c r="J142" s="59">
        <v>0</v>
      </c>
      <c r="K142" s="59">
        <v>167</v>
      </c>
      <c r="L142" s="59">
        <v>35</v>
      </c>
      <c r="M142" s="59">
        <v>641</v>
      </c>
      <c r="N142" s="21"/>
      <c r="O142" s="58" t="s">
        <v>112</v>
      </c>
      <c r="P142" s="122">
        <v>93</v>
      </c>
      <c r="Q142" s="122">
        <v>0</v>
      </c>
      <c r="R142" s="122">
        <v>34</v>
      </c>
      <c r="S142" s="122">
        <v>15</v>
      </c>
      <c r="T142" s="122">
        <v>43</v>
      </c>
      <c r="U142" s="122">
        <v>15</v>
      </c>
      <c r="V142" s="122">
        <v>178</v>
      </c>
      <c r="W142" s="122">
        <v>0</v>
      </c>
      <c r="X142" s="122">
        <v>165</v>
      </c>
      <c r="Y142" s="122">
        <v>44</v>
      </c>
      <c r="Z142" s="122">
        <v>587</v>
      </c>
    </row>
    <row r="143" spans="1:26" ht="12" customHeight="1">
      <c r="A143" s="21"/>
      <c r="B143" s="54" t="s">
        <v>16</v>
      </c>
      <c r="C143" s="55">
        <v>17</v>
      </c>
      <c r="D143" s="56">
        <v>0</v>
      </c>
      <c r="E143" s="55">
        <v>0</v>
      </c>
      <c r="F143" s="55">
        <v>1</v>
      </c>
      <c r="G143" s="55">
        <v>1</v>
      </c>
      <c r="H143" s="56">
        <v>1</v>
      </c>
      <c r="I143" s="56">
        <v>2</v>
      </c>
      <c r="J143" s="56">
        <v>0</v>
      </c>
      <c r="K143" s="56">
        <v>23</v>
      </c>
      <c r="L143" s="56">
        <v>14</v>
      </c>
      <c r="M143" s="56">
        <v>59</v>
      </c>
      <c r="N143" s="21"/>
      <c r="O143" s="54" t="s">
        <v>16</v>
      </c>
      <c r="P143" s="120">
        <v>9</v>
      </c>
      <c r="Q143" s="121">
        <v>0</v>
      </c>
      <c r="R143" s="120">
        <v>0</v>
      </c>
      <c r="S143" s="120">
        <v>0</v>
      </c>
      <c r="T143" s="120">
        <v>2</v>
      </c>
      <c r="U143" s="121">
        <v>1</v>
      </c>
      <c r="V143" s="121">
        <v>3</v>
      </c>
      <c r="W143" s="121">
        <v>0</v>
      </c>
      <c r="X143" s="121">
        <v>15</v>
      </c>
      <c r="Y143" s="121">
        <v>8</v>
      </c>
      <c r="Z143" s="121">
        <v>38</v>
      </c>
    </row>
    <row r="144" spans="1:26" ht="12" customHeight="1">
      <c r="A144" s="21"/>
      <c r="B144" s="54" t="s">
        <v>15</v>
      </c>
      <c r="C144" s="55">
        <v>29</v>
      </c>
      <c r="D144" s="55">
        <v>0</v>
      </c>
      <c r="E144" s="55">
        <v>0</v>
      </c>
      <c r="F144" s="55">
        <v>0</v>
      </c>
      <c r="G144" s="55">
        <v>1</v>
      </c>
      <c r="H144" s="55">
        <v>3</v>
      </c>
      <c r="I144" s="55">
        <v>2</v>
      </c>
      <c r="J144" s="55">
        <v>0</v>
      </c>
      <c r="K144" s="55">
        <v>39</v>
      </c>
      <c r="L144" s="55">
        <v>11</v>
      </c>
      <c r="M144" s="55">
        <v>85</v>
      </c>
      <c r="N144" s="21"/>
      <c r="O144" s="54" t="s">
        <v>15</v>
      </c>
      <c r="P144" s="120">
        <v>40</v>
      </c>
      <c r="Q144" s="120">
        <v>0</v>
      </c>
      <c r="R144" s="120">
        <v>2</v>
      </c>
      <c r="S144" s="120">
        <v>1</v>
      </c>
      <c r="T144" s="120">
        <v>3</v>
      </c>
      <c r="U144" s="120">
        <v>1</v>
      </c>
      <c r="V144" s="120">
        <v>3</v>
      </c>
      <c r="W144" s="120">
        <v>0</v>
      </c>
      <c r="X144" s="120">
        <v>42</v>
      </c>
      <c r="Y144" s="120">
        <v>20</v>
      </c>
      <c r="Z144" s="120">
        <v>112</v>
      </c>
    </row>
    <row r="145" spans="1:26" ht="12" customHeight="1">
      <c r="A145" s="21"/>
      <c r="B145" s="58" t="s">
        <v>113</v>
      </c>
      <c r="C145" s="59">
        <v>46</v>
      </c>
      <c r="D145" s="59">
        <v>0</v>
      </c>
      <c r="E145" s="59">
        <v>0</v>
      </c>
      <c r="F145" s="59">
        <v>1</v>
      </c>
      <c r="G145" s="59">
        <v>2</v>
      </c>
      <c r="H145" s="59">
        <v>4</v>
      </c>
      <c r="I145" s="59">
        <v>4</v>
      </c>
      <c r="J145" s="59">
        <v>0</v>
      </c>
      <c r="K145" s="59">
        <v>62</v>
      </c>
      <c r="L145" s="59">
        <v>25</v>
      </c>
      <c r="M145" s="59">
        <v>144</v>
      </c>
      <c r="N145" s="21"/>
      <c r="O145" s="58" t="s">
        <v>113</v>
      </c>
      <c r="P145" s="122">
        <v>49</v>
      </c>
      <c r="Q145" s="122">
        <v>0</v>
      </c>
      <c r="R145" s="122">
        <v>2</v>
      </c>
      <c r="S145" s="122">
        <v>1</v>
      </c>
      <c r="T145" s="122">
        <v>5</v>
      </c>
      <c r="U145" s="122">
        <v>2</v>
      </c>
      <c r="V145" s="122">
        <v>6</v>
      </c>
      <c r="W145" s="122">
        <v>0</v>
      </c>
      <c r="X145" s="122">
        <v>57</v>
      </c>
      <c r="Y145" s="122">
        <v>28</v>
      </c>
      <c r="Z145" s="122">
        <v>150</v>
      </c>
    </row>
    <row r="146" spans="1:26">
      <c r="A146" s="21"/>
      <c r="B146" s="58" t="s">
        <v>2</v>
      </c>
      <c r="C146" s="60">
        <v>145</v>
      </c>
      <c r="D146" s="61">
        <v>0</v>
      </c>
      <c r="E146" s="60">
        <v>34</v>
      </c>
      <c r="F146" s="60">
        <v>15</v>
      </c>
      <c r="G146" s="60">
        <v>38</v>
      </c>
      <c r="H146" s="61">
        <v>31</v>
      </c>
      <c r="I146" s="61">
        <v>233</v>
      </c>
      <c r="J146" s="61">
        <v>0</v>
      </c>
      <c r="K146" s="61">
        <v>229</v>
      </c>
      <c r="L146" s="61">
        <v>60</v>
      </c>
      <c r="M146" s="61">
        <v>785</v>
      </c>
      <c r="N146" s="21"/>
      <c r="O146" s="58" t="s">
        <v>2</v>
      </c>
      <c r="P146" s="124">
        <v>142</v>
      </c>
      <c r="Q146" s="125">
        <v>0</v>
      </c>
      <c r="R146" s="124">
        <v>36</v>
      </c>
      <c r="S146" s="124">
        <v>16</v>
      </c>
      <c r="T146" s="124">
        <v>48</v>
      </c>
      <c r="U146" s="125">
        <v>17</v>
      </c>
      <c r="V146" s="125">
        <v>184</v>
      </c>
      <c r="W146" s="125">
        <v>0</v>
      </c>
      <c r="X146" s="125">
        <v>222</v>
      </c>
      <c r="Y146" s="125">
        <v>72</v>
      </c>
      <c r="Z146" s="125">
        <v>737</v>
      </c>
    </row>
  </sheetData>
  <mergeCells count="8">
    <mergeCell ref="C135:M135"/>
    <mergeCell ref="Q135:Z135"/>
    <mergeCell ref="C3:M3"/>
    <mergeCell ref="Q3:Z3"/>
    <mergeCell ref="C47:M47"/>
    <mergeCell ref="Q47:Z47"/>
    <mergeCell ref="C91:M91"/>
    <mergeCell ref="Q91:Z91"/>
  </mergeCells>
  <pageMargins left="0.7" right="0.7" top="0.75" bottom="0.75" header="0.3" footer="0.3"/>
  <pageSetup scale="91" orientation="landscape" r:id="rId1"/>
  <headerFooter>
    <oddHeader>&amp;C&amp;"-,Bold"Dietrich College</oddHeader>
    <oddFooter>&amp;CInstitutional Research and Analysis / For Comparison to 2017 Only</oddFooter>
  </headerFooter>
  <rowBreaks count="3" manualBreakCount="3">
    <brk id="44" max="16383" man="1"/>
    <brk id="88" max="16383" man="1"/>
    <brk id="132" max="16383" man="1"/>
  </rowBreaks>
  <colBreaks count="1" manualBreakCount="1">
    <brk id="13"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56"/>
  <sheetViews>
    <sheetView topLeftCell="A112" zoomScaleNormal="100" zoomScaleSheetLayoutView="100" workbookViewId="0">
      <selection activeCell="F168" sqref="F168"/>
    </sheetView>
  </sheetViews>
  <sheetFormatPr defaultRowHeight="12.75"/>
  <cols>
    <col min="1" max="1" width="15.28515625" style="50" customWidth="1"/>
    <col min="2" max="2" width="8.7109375" style="50" customWidth="1"/>
    <col min="3" max="3" width="11.28515625" style="50" customWidth="1"/>
    <col min="4" max="4" width="9.5703125" style="50" customWidth="1"/>
    <col min="5" max="13" width="9.140625" style="50" customWidth="1"/>
    <col min="14" max="14" width="15.28515625" style="50" customWidth="1"/>
    <col min="15" max="15" width="9.140625" style="50" customWidth="1"/>
    <col min="16" max="16" width="11.28515625" style="50" customWidth="1"/>
    <col min="17" max="26" width="9.140625" style="50"/>
    <col min="27" max="28" width="9.140625" style="21"/>
    <col min="29" max="16384" width="9.140625" style="50"/>
  </cols>
  <sheetData>
    <row r="1" spans="1:26" ht="12" customHeight="1">
      <c r="A1" s="22" t="s">
        <v>158</v>
      </c>
      <c r="B1" s="21"/>
      <c r="C1" s="21"/>
      <c r="D1" s="21"/>
      <c r="E1" s="21"/>
      <c r="F1" s="21"/>
      <c r="G1" s="21"/>
      <c r="H1" s="21"/>
      <c r="I1" s="21"/>
      <c r="J1" s="21"/>
      <c r="K1" s="21"/>
      <c r="L1" s="21"/>
      <c r="M1" s="21"/>
      <c r="N1" s="22" t="s">
        <v>158</v>
      </c>
      <c r="O1" s="21"/>
      <c r="P1" s="21"/>
      <c r="Q1" s="21"/>
      <c r="R1" s="21"/>
      <c r="S1" s="21"/>
      <c r="T1" s="21"/>
      <c r="U1" s="21"/>
      <c r="V1" s="21"/>
      <c r="W1" s="21"/>
      <c r="X1" s="21"/>
      <c r="Y1" s="21"/>
      <c r="Z1" s="21"/>
    </row>
    <row r="2" spans="1:26" ht="12" customHeight="1">
      <c r="A2" s="21"/>
      <c r="B2" s="21"/>
      <c r="C2" s="21"/>
      <c r="D2" s="21"/>
      <c r="E2" s="21"/>
      <c r="F2" s="21"/>
      <c r="G2" s="21"/>
      <c r="H2" s="21"/>
      <c r="I2" s="21"/>
      <c r="J2" s="21"/>
      <c r="K2" s="21"/>
      <c r="L2" s="21"/>
      <c r="M2" s="21"/>
      <c r="N2" s="21"/>
      <c r="O2" s="21"/>
      <c r="P2" s="21"/>
      <c r="Q2" s="21"/>
      <c r="R2" s="21"/>
      <c r="S2" s="21"/>
      <c r="T2" s="21"/>
      <c r="U2" s="21"/>
      <c r="V2" s="21"/>
      <c r="W2" s="21"/>
      <c r="X2" s="21"/>
      <c r="Y2" s="21"/>
      <c r="Z2" s="21"/>
    </row>
    <row r="3" spans="1:26" ht="12" customHeight="1">
      <c r="A3" s="21"/>
      <c r="B3" s="21"/>
      <c r="C3" s="192" t="s">
        <v>18</v>
      </c>
      <c r="D3" s="192"/>
      <c r="E3" s="192"/>
      <c r="F3" s="192"/>
      <c r="G3" s="192"/>
      <c r="H3" s="192"/>
      <c r="I3" s="192"/>
      <c r="J3" s="192"/>
      <c r="K3" s="192"/>
      <c r="L3" s="192"/>
      <c r="M3" s="192"/>
      <c r="N3" s="21"/>
      <c r="O3" s="21"/>
      <c r="P3" s="192" t="s">
        <v>48</v>
      </c>
      <c r="Q3" s="192" t="s">
        <v>48</v>
      </c>
      <c r="R3" s="192"/>
      <c r="S3" s="192"/>
      <c r="T3" s="192"/>
      <c r="U3" s="192"/>
      <c r="V3" s="192"/>
      <c r="W3" s="192"/>
      <c r="X3" s="192"/>
      <c r="Y3" s="192"/>
      <c r="Z3" s="192"/>
    </row>
    <row r="4" spans="1:26" ht="38.25" customHeight="1">
      <c r="A4" s="52" t="s">
        <v>36</v>
      </c>
      <c r="B4" s="52" t="s">
        <v>49</v>
      </c>
      <c r="C4" s="80" t="s">
        <v>12</v>
      </c>
      <c r="D4" s="80" t="s">
        <v>11</v>
      </c>
      <c r="E4" s="80" t="s">
        <v>108</v>
      </c>
      <c r="F4" s="80" t="s">
        <v>9</v>
      </c>
      <c r="G4" s="80" t="s">
        <v>8</v>
      </c>
      <c r="H4" s="80" t="s">
        <v>7</v>
      </c>
      <c r="I4" s="80" t="s">
        <v>109</v>
      </c>
      <c r="J4" s="80" t="s">
        <v>5</v>
      </c>
      <c r="K4" s="80" t="s">
        <v>110</v>
      </c>
      <c r="L4" s="80" t="s">
        <v>3</v>
      </c>
      <c r="M4" s="80" t="s">
        <v>111</v>
      </c>
      <c r="N4" s="77" t="s">
        <v>36</v>
      </c>
      <c r="O4" s="77" t="s">
        <v>49</v>
      </c>
      <c r="P4" s="80" t="s">
        <v>12</v>
      </c>
      <c r="Q4" s="80" t="s">
        <v>11</v>
      </c>
      <c r="R4" s="80" t="s">
        <v>108</v>
      </c>
      <c r="S4" s="80" t="s">
        <v>9</v>
      </c>
      <c r="T4" s="80" t="s">
        <v>8</v>
      </c>
      <c r="U4" s="80" t="s">
        <v>7</v>
      </c>
      <c r="V4" s="80" t="s">
        <v>109</v>
      </c>
      <c r="W4" s="80" t="s">
        <v>5</v>
      </c>
      <c r="X4" s="80" t="s">
        <v>110</v>
      </c>
      <c r="Y4" s="80" t="s">
        <v>3</v>
      </c>
      <c r="Z4" s="80" t="s">
        <v>107</v>
      </c>
    </row>
    <row r="5" spans="1:26" ht="12" customHeight="1">
      <c r="A5" s="52" t="s">
        <v>47</v>
      </c>
      <c r="B5" s="54" t="s">
        <v>41</v>
      </c>
      <c r="C5" s="159">
        <v>0</v>
      </c>
      <c r="D5" s="160">
        <v>0</v>
      </c>
      <c r="E5" s="159">
        <v>0</v>
      </c>
      <c r="F5" s="159">
        <v>0</v>
      </c>
      <c r="G5" s="159">
        <v>0</v>
      </c>
      <c r="H5" s="160">
        <v>0</v>
      </c>
      <c r="I5" s="160">
        <v>0</v>
      </c>
      <c r="J5" s="160">
        <v>0</v>
      </c>
      <c r="K5" s="160">
        <v>0</v>
      </c>
      <c r="L5" s="160">
        <v>0</v>
      </c>
      <c r="M5" s="160">
        <v>0</v>
      </c>
      <c r="N5" s="52" t="s">
        <v>47</v>
      </c>
      <c r="O5" s="54" t="s">
        <v>41</v>
      </c>
      <c r="P5" s="159">
        <v>0</v>
      </c>
      <c r="Q5" s="160">
        <v>0</v>
      </c>
      <c r="R5" s="159">
        <v>0</v>
      </c>
      <c r="S5" s="159">
        <v>0</v>
      </c>
      <c r="T5" s="159">
        <v>0</v>
      </c>
      <c r="U5" s="160">
        <v>0</v>
      </c>
      <c r="V5" s="160">
        <v>0</v>
      </c>
      <c r="W5" s="160">
        <v>0</v>
      </c>
      <c r="X5" s="160">
        <v>0</v>
      </c>
      <c r="Y5" s="160">
        <v>0</v>
      </c>
      <c r="Z5" s="160">
        <v>0</v>
      </c>
    </row>
    <row r="6" spans="1:26" ht="12" customHeight="1">
      <c r="A6" s="52" t="s">
        <v>46</v>
      </c>
      <c r="B6" s="54" t="s">
        <v>40</v>
      </c>
      <c r="C6" s="159">
        <v>0</v>
      </c>
      <c r="D6" s="160">
        <v>0</v>
      </c>
      <c r="E6" s="159">
        <v>0</v>
      </c>
      <c r="F6" s="159">
        <v>0</v>
      </c>
      <c r="G6" s="159">
        <v>0</v>
      </c>
      <c r="H6" s="160">
        <v>0</v>
      </c>
      <c r="I6" s="160">
        <v>0</v>
      </c>
      <c r="J6" s="160">
        <v>0</v>
      </c>
      <c r="K6" s="160">
        <v>0</v>
      </c>
      <c r="L6" s="160">
        <v>0</v>
      </c>
      <c r="M6" s="160">
        <v>0</v>
      </c>
      <c r="N6" s="52" t="s">
        <v>46</v>
      </c>
      <c r="O6" s="54" t="s">
        <v>40</v>
      </c>
      <c r="P6" s="159">
        <v>0</v>
      </c>
      <c r="Q6" s="160">
        <v>0</v>
      </c>
      <c r="R6" s="159">
        <v>0</v>
      </c>
      <c r="S6" s="159">
        <v>0</v>
      </c>
      <c r="T6" s="159">
        <v>0</v>
      </c>
      <c r="U6" s="160">
        <v>0</v>
      </c>
      <c r="V6" s="160">
        <v>0</v>
      </c>
      <c r="W6" s="160">
        <v>0</v>
      </c>
      <c r="X6" s="160">
        <v>0</v>
      </c>
      <c r="Y6" s="160">
        <v>0</v>
      </c>
      <c r="Z6" s="160">
        <v>0</v>
      </c>
    </row>
    <row r="7" spans="1:26" ht="12" customHeight="1">
      <c r="A7" s="57"/>
      <c r="B7" s="54" t="s">
        <v>39</v>
      </c>
      <c r="C7" s="159">
        <v>0</v>
      </c>
      <c r="D7" s="160">
        <v>0</v>
      </c>
      <c r="E7" s="159">
        <v>0</v>
      </c>
      <c r="F7" s="159">
        <v>0</v>
      </c>
      <c r="G7" s="159">
        <v>0</v>
      </c>
      <c r="H7" s="160">
        <v>0</v>
      </c>
      <c r="I7" s="160">
        <v>0</v>
      </c>
      <c r="J7" s="160">
        <v>0</v>
      </c>
      <c r="K7" s="160">
        <v>0</v>
      </c>
      <c r="L7" s="160">
        <v>0</v>
      </c>
      <c r="M7" s="160">
        <v>0</v>
      </c>
      <c r="N7" s="57"/>
      <c r="O7" s="54" t="s">
        <v>39</v>
      </c>
      <c r="P7" s="159">
        <v>0</v>
      </c>
      <c r="Q7" s="160">
        <v>0</v>
      </c>
      <c r="R7" s="159">
        <v>0</v>
      </c>
      <c r="S7" s="159">
        <v>0</v>
      </c>
      <c r="T7" s="159">
        <v>0</v>
      </c>
      <c r="U7" s="160">
        <v>0</v>
      </c>
      <c r="V7" s="160">
        <v>0</v>
      </c>
      <c r="W7" s="160">
        <v>0</v>
      </c>
      <c r="X7" s="160">
        <v>0</v>
      </c>
      <c r="Y7" s="160">
        <v>0</v>
      </c>
      <c r="Z7" s="160">
        <v>0</v>
      </c>
    </row>
    <row r="8" spans="1:26" ht="12" customHeight="1">
      <c r="A8" s="57"/>
      <c r="B8" s="54" t="s">
        <v>38</v>
      </c>
      <c r="C8" s="159">
        <v>0</v>
      </c>
      <c r="D8" s="160">
        <v>0</v>
      </c>
      <c r="E8" s="159">
        <v>0</v>
      </c>
      <c r="F8" s="159">
        <v>0</v>
      </c>
      <c r="G8" s="159">
        <v>0</v>
      </c>
      <c r="H8" s="160">
        <v>0</v>
      </c>
      <c r="I8" s="160">
        <v>0</v>
      </c>
      <c r="J8" s="160">
        <v>0</v>
      </c>
      <c r="K8" s="160">
        <v>0</v>
      </c>
      <c r="L8" s="160">
        <v>0</v>
      </c>
      <c r="M8" s="160">
        <v>0</v>
      </c>
      <c r="N8" s="57"/>
      <c r="O8" s="54" t="s">
        <v>38</v>
      </c>
      <c r="P8" s="159">
        <v>0</v>
      </c>
      <c r="Q8" s="160">
        <v>0</v>
      </c>
      <c r="R8" s="159">
        <v>0</v>
      </c>
      <c r="S8" s="159">
        <v>0</v>
      </c>
      <c r="T8" s="159">
        <v>0</v>
      </c>
      <c r="U8" s="160">
        <v>0</v>
      </c>
      <c r="V8" s="160">
        <v>0</v>
      </c>
      <c r="W8" s="160">
        <v>0</v>
      </c>
      <c r="X8" s="160">
        <v>0</v>
      </c>
      <c r="Y8" s="160">
        <v>0</v>
      </c>
      <c r="Z8" s="160">
        <v>0</v>
      </c>
    </row>
    <row r="9" spans="1:26" ht="12" customHeight="1">
      <c r="A9" s="57"/>
      <c r="B9" s="54" t="s">
        <v>37</v>
      </c>
      <c r="C9" s="159">
        <v>0</v>
      </c>
      <c r="D9" s="159">
        <v>0</v>
      </c>
      <c r="E9" s="159">
        <v>0</v>
      </c>
      <c r="F9" s="159">
        <v>0</v>
      </c>
      <c r="G9" s="159">
        <v>0</v>
      </c>
      <c r="H9" s="159">
        <v>0</v>
      </c>
      <c r="I9" s="159">
        <v>0</v>
      </c>
      <c r="J9" s="159">
        <v>0</v>
      </c>
      <c r="K9" s="159">
        <v>0</v>
      </c>
      <c r="L9" s="159">
        <v>0</v>
      </c>
      <c r="M9" s="159">
        <v>0</v>
      </c>
      <c r="N9" s="57"/>
      <c r="O9" s="54" t="s">
        <v>37</v>
      </c>
      <c r="P9" s="159">
        <v>0</v>
      </c>
      <c r="Q9" s="159">
        <v>0</v>
      </c>
      <c r="R9" s="159">
        <v>0</v>
      </c>
      <c r="S9" s="159">
        <v>0</v>
      </c>
      <c r="T9" s="159">
        <v>0</v>
      </c>
      <c r="U9" s="159">
        <v>0</v>
      </c>
      <c r="V9" s="159">
        <v>0</v>
      </c>
      <c r="W9" s="159">
        <v>0</v>
      </c>
      <c r="X9" s="159">
        <v>0</v>
      </c>
      <c r="Y9" s="159">
        <v>0</v>
      </c>
      <c r="Z9" s="159">
        <v>0</v>
      </c>
    </row>
    <row r="10" spans="1:26" ht="12" customHeight="1">
      <c r="A10" s="57"/>
      <c r="B10" s="58" t="s">
        <v>112</v>
      </c>
      <c r="C10" s="165">
        <v>0</v>
      </c>
      <c r="D10" s="166">
        <v>0</v>
      </c>
      <c r="E10" s="165">
        <v>0</v>
      </c>
      <c r="F10" s="165">
        <v>0</v>
      </c>
      <c r="G10" s="165">
        <v>0</v>
      </c>
      <c r="H10" s="166">
        <v>0</v>
      </c>
      <c r="I10" s="166">
        <v>0</v>
      </c>
      <c r="J10" s="166">
        <v>0</v>
      </c>
      <c r="K10" s="166">
        <v>0</v>
      </c>
      <c r="L10" s="166">
        <v>0</v>
      </c>
      <c r="M10" s="166">
        <v>0</v>
      </c>
      <c r="N10" s="57"/>
      <c r="O10" s="58" t="s">
        <v>13</v>
      </c>
      <c r="P10" s="165">
        <v>0</v>
      </c>
      <c r="Q10" s="166">
        <v>0</v>
      </c>
      <c r="R10" s="165">
        <v>0</v>
      </c>
      <c r="S10" s="165">
        <v>0</v>
      </c>
      <c r="T10" s="165">
        <v>0</v>
      </c>
      <c r="U10" s="166">
        <v>0</v>
      </c>
      <c r="V10" s="166">
        <v>0</v>
      </c>
      <c r="W10" s="166">
        <v>0</v>
      </c>
      <c r="X10" s="166">
        <v>0</v>
      </c>
      <c r="Y10" s="166">
        <v>0</v>
      </c>
      <c r="Z10" s="166">
        <v>0</v>
      </c>
    </row>
    <row r="11" spans="1:26" ht="12" customHeight="1">
      <c r="A11" s="57"/>
      <c r="B11" s="54" t="s">
        <v>16</v>
      </c>
      <c r="C11" s="159">
        <v>0</v>
      </c>
      <c r="D11" s="160">
        <v>0</v>
      </c>
      <c r="E11" s="159">
        <v>0</v>
      </c>
      <c r="F11" s="159">
        <v>0</v>
      </c>
      <c r="G11" s="159">
        <v>0</v>
      </c>
      <c r="H11" s="160">
        <v>0</v>
      </c>
      <c r="I11" s="160">
        <v>0</v>
      </c>
      <c r="J11" s="160">
        <v>0</v>
      </c>
      <c r="K11" s="160">
        <v>0</v>
      </c>
      <c r="L11" s="160">
        <v>0</v>
      </c>
      <c r="M11" s="160">
        <v>0</v>
      </c>
      <c r="N11" s="57"/>
      <c r="O11" s="54" t="s">
        <v>16</v>
      </c>
      <c r="P11" s="159">
        <v>0</v>
      </c>
      <c r="Q11" s="160">
        <v>0</v>
      </c>
      <c r="R11" s="159">
        <v>0</v>
      </c>
      <c r="S11" s="159">
        <v>0</v>
      </c>
      <c r="T11" s="159">
        <v>0</v>
      </c>
      <c r="U11" s="160">
        <v>0</v>
      </c>
      <c r="V11" s="160">
        <v>0</v>
      </c>
      <c r="W11" s="160">
        <v>0</v>
      </c>
      <c r="X11" s="160">
        <v>0</v>
      </c>
      <c r="Y11" s="160">
        <v>0</v>
      </c>
      <c r="Z11" s="160">
        <v>0</v>
      </c>
    </row>
    <row r="12" spans="1:26" ht="12" customHeight="1">
      <c r="A12" s="57"/>
      <c r="B12" s="54" t="s">
        <v>15</v>
      </c>
      <c r="C12" s="167">
        <v>3</v>
      </c>
      <c r="D12" s="159">
        <v>0</v>
      </c>
      <c r="E12" s="159">
        <v>0</v>
      </c>
      <c r="F12" s="159">
        <v>0</v>
      </c>
      <c r="G12" s="159">
        <v>0</v>
      </c>
      <c r="H12" s="159">
        <v>0</v>
      </c>
      <c r="I12" s="159">
        <v>0</v>
      </c>
      <c r="J12" s="159">
        <v>0</v>
      </c>
      <c r="K12" s="167">
        <v>1</v>
      </c>
      <c r="L12" s="167">
        <v>2</v>
      </c>
      <c r="M12" s="167">
        <v>6</v>
      </c>
      <c r="N12" s="57"/>
      <c r="O12" s="54" t="s">
        <v>15</v>
      </c>
      <c r="P12" s="167">
        <v>6</v>
      </c>
      <c r="Q12" s="159">
        <v>0</v>
      </c>
      <c r="R12" s="167">
        <v>1</v>
      </c>
      <c r="S12" s="159">
        <v>0</v>
      </c>
      <c r="T12" s="159">
        <v>0</v>
      </c>
      <c r="U12" s="159">
        <v>0</v>
      </c>
      <c r="V12" s="167">
        <v>1</v>
      </c>
      <c r="W12" s="159">
        <v>0</v>
      </c>
      <c r="X12" s="167">
        <v>3.7</v>
      </c>
      <c r="Y12" s="167">
        <v>0.7</v>
      </c>
      <c r="Z12" s="167">
        <v>12.4</v>
      </c>
    </row>
    <row r="13" spans="1:26" ht="12" customHeight="1">
      <c r="A13" s="57"/>
      <c r="B13" s="58" t="s">
        <v>113</v>
      </c>
      <c r="C13" s="168">
        <v>3</v>
      </c>
      <c r="D13" s="166">
        <v>0</v>
      </c>
      <c r="E13" s="165">
        <v>0</v>
      </c>
      <c r="F13" s="165">
        <v>0</v>
      </c>
      <c r="G13" s="165">
        <v>0</v>
      </c>
      <c r="H13" s="166">
        <v>0</v>
      </c>
      <c r="I13" s="166">
        <v>0</v>
      </c>
      <c r="J13" s="166">
        <v>0</v>
      </c>
      <c r="K13" s="169">
        <v>1</v>
      </c>
      <c r="L13" s="169">
        <v>2</v>
      </c>
      <c r="M13" s="169">
        <v>6</v>
      </c>
      <c r="N13" s="57"/>
      <c r="O13" s="58" t="s">
        <v>13</v>
      </c>
      <c r="P13" s="168">
        <v>6</v>
      </c>
      <c r="Q13" s="166">
        <v>0</v>
      </c>
      <c r="R13" s="168">
        <v>1</v>
      </c>
      <c r="S13" s="165">
        <v>0</v>
      </c>
      <c r="T13" s="165">
        <v>0</v>
      </c>
      <c r="U13" s="166">
        <v>0</v>
      </c>
      <c r="V13" s="169">
        <v>1</v>
      </c>
      <c r="W13" s="166">
        <v>0</v>
      </c>
      <c r="X13" s="169">
        <v>3.7</v>
      </c>
      <c r="Y13" s="169">
        <v>0.7</v>
      </c>
      <c r="Z13" s="169">
        <v>12.4</v>
      </c>
    </row>
    <row r="14" spans="1:26" ht="12" customHeight="1">
      <c r="A14" s="57"/>
      <c r="B14" s="58" t="s">
        <v>2</v>
      </c>
      <c r="C14" s="170">
        <v>3</v>
      </c>
      <c r="D14" s="171">
        <v>0</v>
      </c>
      <c r="E14" s="172">
        <v>0</v>
      </c>
      <c r="F14" s="172">
        <v>0</v>
      </c>
      <c r="G14" s="172">
        <v>0</v>
      </c>
      <c r="H14" s="171">
        <v>0</v>
      </c>
      <c r="I14" s="171">
        <v>0</v>
      </c>
      <c r="J14" s="171">
        <v>0</v>
      </c>
      <c r="K14" s="173">
        <v>1</v>
      </c>
      <c r="L14" s="173">
        <v>2</v>
      </c>
      <c r="M14" s="173">
        <v>6</v>
      </c>
      <c r="N14" s="57"/>
      <c r="O14" s="58" t="s">
        <v>2</v>
      </c>
      <c r="P14" s="170">
        <v>6</v>
      </c>
      <c r="Q14" s="171">
        <v>0</v>
      </c>
      <c r="R14" s="170">
        <v>1</v>
      </c>
      <c r="S14" s="172">
        <v>0</v>
      </c>
      <c r="T14" s="172">
        <v>0</v>
      </c>
      <c r="U14" s="171">
        <v>0</v>
      </c>
      <c r="V14" s="173">
        <v>1</v>
      </c>
      <c r="W14" s="171">
        <v>0</v>
      </c>
      <c r="X14" s="173">
        <v>3.7</v>
      </c>
      <c r="Y14" s="173">
        <v>0.7</v>
      </c>
      <c r="Z14" s="173">
        <v>12.4</v>
      </c>
    </row>
    <row r="15" spans="1:26" ht="12" customHeight="1">
      <c r="A15" s="52" t="s">
        <v>34</v>
      </c>
      <c r="B15" s="54" t="s">
        <v>41</v>
      </c>
      <c r="C15" s="159">
        <v>0</v>
      </c>
      <c r="D15" s="160">
        <v>0</v>
      </c>
      <c r="E15" s="159">
        <v>0</v>
      </c>
      <c r="F15" s="159">
        <v>0</v>
      </c>
      <c r="G15" s="159">
        <v>0</v>
      </c>
      <c r="H15" s="160">
        <v>0</v>
      </c>
      <c r="I15" s="160">
        <v>0</v>
      </c>
      <c r="J15" s="160">
        <v>0</v>
      </c>
      <c r="K15" s="160">
        <v>0</v>
      </c>
      <c r="L15" s="160">
        <v>0</v>
      </c>
      <c r="M15" s="160">
        <v>0</v>
      </c>
      <c r="N15" s="52" t="s">
        <v>34</v>
      </c>
      <c r="O15" s="54" t="s">
        <v>41</v>
      </c>
      <c r="P15" s="159">
        <v>0</v>
      </c>
      <c r="Q15" s="160">
        <v>0</v>
      </c>
      <c r="R15" s="159">
        <v>0</v>
      </c>
      <c r="S15" s="159">
        <v>0</v>
      </c>
      <c r="T15" s="159">
        <v>0</v>
      </c>
      <c r="U15" s="160">
        <v>0</v>
      </c>
      <c r="V15" s="160">
        <v>0</v>
      </c>
      <c r="W15" s="160">
        <v>0</v>
      </c>
      <c r="X15" s="160">
        <v>0</v>
      </c>
      <c r="Y15" s="160">
        <v>0</v>
      </c>
      <c r="Z15" s="160">
        <v>0</v>
      </c>
    </row>
    <row r="16" spans="1:26" ht="12" customHeight="1">
      <c r="A16" s="57"/>
      <c r="B16" s="54" t="s">
        <v>40</v>
      </c>
      <c r="C16" s="159">
        <v>0</v>
      </c>
      <c r="D16" s="160">
        <v>0</v>
      </c>
      <c r="E16" s="159">
        <v>0</v>
      </c>
      <c r="F16" s="159">
        <v>0</v>
      </c>
      <c r="G16" s="159">
        <v>0</v>
      </c>
      <c r="H16" s="160">
        <v>0</v>
      </c>
      <c r="I16" s="174">
        <v>2</v>
      </c>
      <c r="J16" s="160">
        <v>0</v>
      </c>
      <c r="K16" s="160">
        <v>0</v>
      </c>
      <c r="L16" s="174">
        <v>1</v>
      </c>
      <c r="M16" s="174">
        <v>3</v>
      </c>
      <c r="N16" s="57"/>
      <c r="O16" s="54" t="s">
        <v>40</v>
      </c>
      <c r="P16" s="159">
        <v>0</v>
      </c>
      <c r="Q16" s="160">
        <v>0</v>
      </c>
      <c r="R16" s="159">
        <v>0</v>
      </c>
      <c r="S16" s="159">
        <v>0</v>
      </c>
      <c r="T16" s="167">
        <v>1</v>
      </c>
      <c r="U16" s="160">
        <v>0</v>
      </c>
      <c r="V16" s="174">
        <v>1</v>
      </c>
      <c r="W16" s="160">
        <v>0</v>
      </c>
      <c r="X16" s="174">
        <v>1</v>
      </c>
      <c r="Y16" s="160">
        <v>0</v>
      </c>
      <c r="Z16" s="174">
        <v>3</v>
      </c>
    </row>
    <row r="17" spans="1:26" ht="12" customHeight="1">
      <c r="A17" s="57"/>
      <c r="B17" s="54" t="s">
        <v>39</v>
      </c>
      <c r="C17" s="167">
        <v>1</v>
      </c>
      <c r="D17" s="160">
        <v>0</v>
      </c>
      <c r="E17" s="167">
        <v>1</v>
      </c>
      <c r="F17" s="167">
        <v>1</v>
      </c>
      <c r="G17" s="167">
        <v>1</v>
      </c>
      <c r="H17" s="160">
        <v>0</v>
      </c>
      <c r="I17" s="174">
        <v>1</v>
      </c>
      <c r="J17" s="160">
        <v>0</v>
      </c>
      <c r="K17" s="174">
        <v>3</v>
      </c>
      <c r="L17" s="160">
        <v>0</v>
      </c>
      <c r="M17" s="174">
        <v>8</v>
      </c>
      <c r="N17" s="57"/>
      <c r="O17" s="54" t="s">
        <v>39</v>
      </c>
      <c r="P17" s="167">
        <v>3</v>
      </c>
      <c r="Q17" s="160">
        <v>0</v>
      </c>
      <c r="R17" s="167">
        <v>1</v>
      </c>
      <c r="S17" s="159">
        <v>0</v>
      </c>
      <c r="T17" s="159">
        <v>0</v>
      </c>
      <c r="U17" s="160">
        <v>0</v>
      </c>
      <c r="V17" s="174">
        <v>3</v>
      </c>
      <c r="W17" s="160">
        <v>0</v>
      </c>
      <c r="X17" s="174">
        <v>1</v>
      </c>
      <c r="Y17" s="174">
        <v>1</v>
      </c>
      <c r="Z17" s="174">
        <v>9</v>
      </c>
    </row>
    <row r="18" spans="1:26" ht="12" customHeight="1">
      <c r="A18" s="57"/>
      <c r="B18" s="54" t="s">
        <v>38</v>
      </c>
      <c r="C18" s="167">
        <v>1</v>
      </c>
      <c r="D18" s="160">
        <v>0</v>
      </c>
      <c r="E18" s="159">
        <v>0</v>
      </c>
      <c r="F18" s="159">
        <v>0</v>
      </c>
      <c r="G18" s="159">
        <v>0</v>
      </c>
      <c r="H18" s="160">
        <v>0</v>
      </c>
      <c r="I18" s="174">
        <v>3</v>
      </c>
      <c r="J18" s="160">
        <v>0</v>
      </c>
      <c r="K18" s="160">
        <v>0</v>
      </c>
      <c r="L18" s="174">
        <v>1</v>
      </c>
      <c r="M18" s="174">
        <v>5</v>
      </c>
      <c r="N18" s="57"/>
      <c r="O18" s="54" t="s">
        <v>38</v>
      </c>
      <c r="P18" s="167">
        <v>3</v>
      </c>
      <c r="Q18" s="160">
        <v>0</v>
      </c>
      <c r="R18" s="159">
        <v>0</v>
      </c>
      <c r="S18" s="167">
        <v>3</v>
      </c>
      <c r="T18" s="167">
        <v>3</v>
      </c>
      <c r="U18" s="160">
        <v>0</v>
      </c>
      <c r="V18" s="174">
        <v>3</v>
      </c>
      <c r="W18" s="160">
        <v>0</v>
      </c>
      <c r="X18" s="174">
        <v>4</v>
      </c>
      <c r="Y18" s="160">
        <v>0</v>
      </c>
      <c r="Z18" s="174">
        <v>16</v>
      </c>
    </row>
    <row r="19" spans="1:26" ht="12" customHeight="1">
      <c r="A19" s="57"/>
      <c r="B19" s="54" t="s">
        <v>37</v>
      </c>
      <c r="C19" s="159">
        <v>0</v>
      </c>
      <c r="D19" s="159">
        <v>0</v>
      </c>
      <c r="E19" s="159">
        <v>0</v>
      </c>
      <c r="F19" s="159">
        <v>0</v>
      </c>
      <c r="G19" s="159">
        <v>0</v>
      </c>
      <c r="H19" s="159">
        <v>0</v>
      </c>
      <c r="I19" s="159">
        <v>0</v>
      </c>
      <c r="J19" s="159">
        <v>0</v>
      </c>
      <c r="K19" s="159">
        <v>0</v>
      </c>
      <c r="L19" s="159">
        <v>0</v>
      </c>
      <c r="M19" s="159">
        <v>0</v>
      </c>
      <c r="N19" s="57"/>
      <c r="O19" s="54" t="s">
        <v>37</v>
      </c>
      <c r="P19" s="159">
        <v>0</v>
      </c>
      <c r="Q19" s="159">
        <v>0</v>
      </c>
      <c r="R19" s="159">
        <v>0</v>
      </c>
      <c r="S19" s="159">
        <v>0</v>
      </c>
      <c r="T19" s="167">
        <v>1</v>
      </c>
      <c r="U19" s="159">
        <v>0</v>
      </c>
      <c r="V19" s="159">
        <v>0</v>
      </c>
      <c r="W19" s="159">
        <v>0</v>
      </c>
      <c r="X19" s="167">
        <v>0</v>
      </c>
      <c r="Y19" s="159">
        <v>0</v>
      </c>
      <c r="Z19" s="167">
        <v>1</v>
      </c>
    </row>
    <row r="20" spans="1:26" ht="12" customHeight="1">
      <c r="A20" s="57"/>
      <c r="B20" s="58" t="s">
        <v>112</v>
      </c>
      <c r="C20" s="168">
        <v>2</v>
      </c>
      <c r="D20" s="166">
        <v>0</v>
      </c>
      <c r="E20" s="168">
        <v>1</v>
      </c>
      <c r="F20" s="168">
        <v>1</v>
      </c>
      <c r="G20" s="168">
        <v>1</v>
      </c>
      <c r="H20" s="166">
        <v>0</v>
      </c>
      <c r="I20" s="169">
        <v>6</v>
      </c>
      <c r="J20" s="169">
        <v>0</v>
      </c>
      <c r="K20" s="169">
        <v>3</v>
      </c>
      <c r="L20" s="169">
        <v>2</v>
      </c>
      <c r="M20" s="169">
        <v>16</v>
      </c>
      <c r="N20" s="57"/>
      <c r="O20" s="58" t="s">
        <v>112</v>
      </c>
      <c r="P20" s="168">
        <v>6</v>
      </c>
      <c r="Q20" s="166">
        <v>0</v>
      </c>
      <c r="R20" s="168">
        <v>1</v>
      </c>
      <c r="S20" s="168">
        <v>3</v>
      </c>
      <c r="T20" s="168">
        <v>5</v>
      </c>
      <c r="U20" s="166">
        <v>0</v>
      </c>
      <c r="V20" s="169">
        <v>7</v>
      </c>
      <c r="W20" s="166">
        <v>0</v>
      </c>
      <c r="X20" s="169">
        <v>6</v>
      </c>
      <c r="Y20" s="169">
        <v>1</v>
      </c>
      <c r="Z20" s="169">
        <v>29</v>
      </c>
    </row>
    <row r="21" spans="1:26" ht="12" customHeight="1">
      <c r="A21" s="57"/>
      <c r="B21" s="54" t="s">
        <v>16</v>
      </c>
      <c r="C21" s="159">
        <v>0</v>
      </c>
      <c r="D21" s="160">
        <v>0</v>
      </c>
      <c r="E21" s="159">
        <v>0</v>
      </c>
      <c r="F21" s="159">
        <v>0</v>
      </c>
      <c r="G21" s="159">
        <v>0</v>
      </c>
      <c r="H21" s="160">
        <v>0</v>
      </c>
      <c r="I21" s="160">
        <v>0</v>
      </c>
      <c r="J21" s="160">
        <v>0</v>
      </c>
      <c r="K21" s="160">
        <v>0</v>
      </c>
      <c r="L21" s="160">
        <v>0</v>
      </c>
      <c r="M21" s="160">
        <v>0</v>
      </c>
      <c r="N21" s="57"/>
      <c r="O21" s="54" t="s">
        <v>16</v>
      </c>
      <c r="P21" s="159">
        <v>0</v>
      </c>
      <c r="Q21" s="160">
        <v>0</v>
      </c>
      <c r="R21" s="159">
        <v>0</v>
      </c>
      <c r="S21" s="159">
        <v>0</v>
      </c>
      <c r="T21" s="159">
        <v>0</v>
      </c>
      <c r="U21" s="160">
        <v>0</v>
      </c>
      <c r="V21" s="160">
        <v>0</v>
      </c>
      <c r="W21" s="160">
        <v>0</v>
      </c>
      <c r="X21" s="160">
        <v>0</v>
      </c>
      <c r="Y21" s="160">
        <v>0</v>
      </c>
      <c r="Z21" s="160">
        <v>0</v>
      </c>
    </row>
    <row r="22" spans="1:26" ht="12" customHeight="1">
      <c r="A22" s="57"/>
      <c r="B22" s="54" t="s">
        <v>15</v>
      </c>
      <c r="C22" s="159">
        <v>0</v>
      </c>
      <c r="D22" s="159">
        <v>0</v>
      </c>
      <c r="E22" s="159">
        <v>0</v>
      </c>
      <c r="F22" s="159">
        <v>0</v>
      </c>
      <c r="G22" s="159">
        <v>0</v>
      </c>
      <c r="H22" s="159">
        <v>0</v>
      </c>
      <c r="I22" s="159">
        <v>0</v>
      </c>
      <c r="J22" s="159">
        <v>0</v>
      </c>
      <c r="K22" s="159">
        <v>0</v>
      </c>
      <c r="L22" s="159">
        <v>0</v>
      </c>
      <c r="M22" s="159">
        <v>0</v>
      </c>
      <c r="N22" s="57"/>
      <c r="O22" s="54" t="s">
        <v>15</v>
      </c>
      <c r="P22" s="159">
        <v>0</v>
      </c>
      <c r="Q22" s="159">
        <v>0</v>
      </c>
      <c r="R22" s="159">
        <v>0</v>
      </c>
      <c r="S22" s="159">
        <v>0</v>
      </c>
      <c r="T22" s="159">
        <v>0</v>
      </c>
      <c r="U22" s="159">
        <v>0</v>
      </c>
      <c r="V22" s="159">
        <v>0</v>
      </c>
      <c r="W22" s="159">
        <v>0</v>
      </c>
      <c r="X22" s="159">
        <v>0</v>
      </c>
      <c r="Y22" s="159">
        <v>0</v>
      </c>
      <c r="Z22" s="159">
        <v>0</v>
      </c>
    </row>
    <row r="23" spans="1:26" ht="12" customHeight="1">
      <c r="A23" s="57"/>
      <c r="B23" s="58" t="s">
        <v>113</v>
      </c>
      <c r="C23" s="165">
        <v>0</v>
      </c>
      <c r="D23" s="166">
        <v>0</v>
      </c>
      <c r="E23" s="165">
        <v>0</v>
      </c>
      <c r="F23" s="165">
        <v>0</v>
      </c>
      <c r="G23" s="165">
        <v>0</v>
      </c>
      <c r="H23" s="166">
        <v>0</v>
      </c>
      <c r="I23" s="166">
        <v>0</v>
      </c>
      <c r="J23" s="166">
        <v>0</v>
      </c>
      <c r="K23" s="166">
        <v>0</v>
      </c>
      <c r="L23" s="166">
        <v>0</v>
      </c>
      <c r="M23" s="166">
        <v>0</v>
      </c>
      <c r="N23" s="57"/>
      <c r="O23" s="58" t="s">
        <v>113</v>
      </c>
      <c r="P23" s="165">
        <v>0</v>
      </c>
      <c r="Q23" s="166">
        <v>0</v>
      </c>
      <c r="R23" s="165">
        <v>0</v>
      </c>
      <c r="S23" s="165">
        <v>0</v>
      </c>
      <c r="T23" s="165">
        <v>0</v>
      </c>
      <c r="U23" s="166">
        <v>0</v>
      </c>
      <c r="V23" s="166">
        <v>0</v>
      </c>
      <c r="W23" s="166">
        <v>0</v>
      </c>
      <c r="X23" s="166">
        <v>0</v>
      </c>
      <c r="Y23" s="166">
        <v>0</v>
      </c>
      <c r="Z23" s="166">
        <v>0</v>
      </c>
    </row>
    <row r="24" spans="1:26" ht="12" customHeight="1">
      <c r="A24" s="57"/>
      <c r="B24" s="58" t="s">
        <v>2</v>
      </c>
      <c r="C24" s="170">
        <v>2</v>
      </c>
      <c r="D24" s="171">
        <v>0</v>
      </c>
      <c r="E24" s="170">
        <v>1</v>
      </c>
      <c r="F24" s="170">
        <v>1</v>
      </c>
      <c r="G24" s="170">
        <v>1</v>
      </c>
      <c r="H24" s="171">
        <v>0</v>
      </c>
      <c r="I24" s="173">
        <v>6</v>
      </c>
      <c r="J24" s="171">
        <v>0</v>
      </c>
      <c r="K24" s="173">
        <v>3</v>
      </c>
      <c r="L24" s="173">
        <v>2</v>
      </c>
      <c r="M24" s="173">
        <v>16</v>
      </c>
      <c r="N24" s="57"/>
      <c r="O24" s="58" t="s">
        <v>2</v>
      </c>
      <c r="P24" s="170">
        <v>6</v>
      </c>
      <c r="Q24" s="171">
        <v>0</v>
      </c>
      <c r="R24" s="170">
        <v>1</v>
      </c>
      <c r="S24" s="170">
        <v>3</v>
      </c>
      <c r="T24" s="170">
        <v>5</v>
      </c>
      <c r="U24" s="171">
        <v>0</v>
      </c>
      <c r="V24" s="173">
        <v>7</v>
      </c>
      <c r="W24" s="171">
        <v>0</v>
      </c>
      <c r="X24" s="173">
        <v>6</v>
      </c>
      <c r="Y24" s="173">
        <v>1</v>
      </c>
      <c r="Z24" s="173">
        <v>29</v>
      </c>
    </row>
    <row r="25" spans="1:26" ht="12" customHeight="1">
      <c r="A25" s="52" t="s">
        <v>33</v>
      </c>
      <c r="B25" s="54" t="s">
        <v>41</v>
      </c>
      <c r="C25" s="159">
        <v>0</v>
      </c>
      <c r="D25" s="160">
        <v>0</v>
      </c>
      <c r="E25" s="159">
        <v>0</v>
      </c>
      <c r="F25" s="159">
        <v>0</v>
      </c>
      <c r="G25" s="159">
        <v>0</v>
      </c>
      <c r="H25" s="160">
        <v>0</v>
      </c>
      <c r="I25" s="160">
        <v>0</v>
      </c>
      <c r="J25" s="160">
        <v>0</v>
      </c>
      <c r="K25" s="160">
        <v>0</v>
      </c>
      <c r="L25" s="160">
        <v>0</v>
      </c>
      <c r="M25" s="160">
        <v>0</v>
      </c>
      <c r="N25" s="52" t="s">
        <v>33</v>
      </c>
      <c r="O25" s="54" t="s">
        <v>41</v>
      </c>
      <c r="P25" s="159">
        <v>0</v>
      </c>
      <c r="Q25" s="160">
        <v>0</v>
      </c>
      <c r="R25" s="159">
        <v>0</v>
      </c>
      <c r="S25" s="159">
        <v>0</v>
      </c>
      <c r="T25" s="159">
        <v>0</v>
      </c>
      <c r="U25" s="160">
        <v>0</v>
      </c>
      <c r="V25" s="160">
        <v>0</v>
      </c>
      <c r="W25" s="160">
        <v>0</v>
      </c>
      <c r="X25" s="160">
        <v>0</v>
      </c>
      <c r="Y25" s="160">
        <v>0</v>
      </c>
      <c r="Z25" s="160">
        <v>0</v>
      </c>
    </row>
    <row r="26" spans="1:26" ht="12" customHeight="1">
      <c r="A26" s="57"/>
      <c r="B26" s="54" t="s">
        <v>40</v>
      </c>
      <c r="C26" s="159">
        <v>0</v>
      </c>
      <c r="D26" s="160">
        <v>0</v>
      </c>
      <c r="E26" s="159">
        <v>0</v>
      </c>
      <c r="F26" s="159">
        <v>0</v>
      </c>
      <c r="G26" s="159">
        <v>0</v>
      </c>
      <c r="H26" s="174">
        <v>1</v>
      </c>
      <c r="I26" s="174">
        <v>2</v>
      </c>
      <c r="J26" s="160">
        <v>0</v>
      </c>
      <c r="K26" s="174">
        <v>4</v>
      </c>
      <c r="L26" s="160">
        <v>0</v>
      </c>
      <c r="M26" s="174">
        <v>7</v>
      </c>
      <c r="N26" s="57"/>
      <c r="O26" s="54" t="s">
        <v>40</v>
      </c>
      <c r="P26" s="159">
        <v>0</v>
      </c>
      <c r="Q26" s="160">
        <v>0</v>
      </c>
      <c r="R26" s="159">
        <v>0</v>
      </c>
      <c r="S26" s="159">
        <v>0</v>
      </c>
      <c r="T26" s="167">
        <v>2</v>
      </c>
      <c r="U26" s="174">
        <v>1</v>
      </c>
      <c r="V26" s="160">
        <v>0</v>
      </c>
      <c r="W26" s="160">
        <v>0</v>
      </c>
      <c r="X26" s="174">
        <v>1</v>
      </c>
      <c r="Y26" s="160">
        <v>0</v>
      </c>
      <c r="Z26" s="174">
        <v>4</v>
      </c>
    </row>
    <row r="27" spans="1:26" ht="12" customHeight="1">
      <c r="A27" s="57"/>
      <c r="B27" s="54" t="s">
        <v>39</v>
      </c>
      <c r="C27" s="167">
        <v>3</v>
      </c>
      <c r="D27" s="160">
        <v>0</v>
      </c>
      <c r="E27" s="167">
        <v>1</v>
      </c>
      <c r="F27" s="159">
        <v>0</v>
      </c>
      <c r="G27" s="167">
        <v>2</v>
      </c>
      <c r="H27" s="174">
        <v>2</v>
      </c>
      <c r="I27" s="174">
        <v>5</v>
      </c>
      <c r="J27" s="160">
        <v>0</v>
      </c>
      <c r="K27" s="174">
        <v>1</v>
      </c>
      <c r="L27" s="174">
        <v>2</v>
      </c>
      <c r="M27" s="174">
        <v>16</v>
      </c>
      <c r="N27" s="57"/>
      <c r="O27" s="54" t="s">
        <v>39</v>
      </c>
      <c r="P27" s="167">
        <v>1</v>
      </c>
      <c r="Q27" s="160">
        <v>0</v>
      </c>
      <c r="R27" s="167">
        <v>1</v>
      </c>
      <c r="S27" s="159">
        <v>0</v>
      </c>
      <c r="T27" s="167">
        <v>1</v>
      </c>
      <c r="U27" s="160">
        <v>0</v>
      </c>
      <c r="V27" s="160">
        <v>0</v>
      </c>
      <c r="W27" s="160">
        <v>0</v>
      </c>
      <c r="X27" s="174">
        <v>2</v>
      </c>
      <c r="Y27" s="174">
        <v>1</v>
      </c>
      <c r="Z27" s="174">
        <v>6</v>
      </c>
    </row>
    <row r="28" spans="1:26" ht="12" customHeight="1">
      <c r="A28" s="57"/>
      <c r="B28" s="54" t="s">
        <v>38</v>
      </c>
      <c r="C28" s="159">
        <v>0</v>
      </c>
      <c r="D28" s="160">
        <v>0</v>
      </c>
      <c r="E28" s="167">
        <v>2</v>
      </c>
      <c r="F28" s="159">
        <v>0</v>
      </c>
      <c r="G28" s="167">
        <v>1</v>
      </c>
      <c r="H28" s="174">
        <v>1</v>
      </c>
      <c r="I28" s="174">
        <v>3</v>
      </c>
      <c r="J28" s="160">
        <v>0</v>
      </c>
      <c r="K28" s="174">
        <v>11</v>
      </c>
      <c r="L28" s="160">
        <v>0</v>
      </c>
      <c r="M28" s="174">
        <v>18</v>
      </c>
      <c r="N28" s="57"/>
      <c r="O28" s="54" t="s">
        <v>38</v>
      </c>
      <c r="P28" s="159">
        <v>0</v>
      </c>
      <c r="Q28" s="160">
        <v>0</v>
      </c>
      <c r="R28" s="159">
        <v>0</v>
      </c>
      <c r="S28" s="159">
        <v>0</v>
      </c>
      <c r="T28" s="159">
        <v>0</v>
      </c>
      <c r="U28" s="160">
        <v>0</v>
      </c>
      <c r="V28" s="160">
        <v>0</v>
      </c>
      <c r="W28" s="160">
        <v>0</v>
      </c>
      <c r="X28" s="174">
        <v>1</v>
      </c>
      <c r="Y28" s="174">
        <v>2</v>
      </c>
      <c r="Z28" s="174">
        <v>3</v>
      </c>
    </row>
    <row r="29" spans="1:26" ht="12" customHeight="1">
      <c r="A29" s="57"/>
      <c r="B29" s="54" t="s">
        <v>37</v>
      </c>
      <c r="C29" s="159">
        <v>0</v>
      </c>
      <c r="D29" s="159">
        <v>0</v>
      </c>
      <c r="E29" s="159">
        <v>0</v>
      </c>
      <c r="F29" s="159">
        <v>0</v>
      </c>
      <c r="G29" s="159">
        <v>0</v>
      </c>
      <c r="H29" s="159">
        <v>0</v>
      </c>
      <c r="I29" s="167">
        <v>0</v>
      </c>
      <c r="J29" s="159">
        <v>0</v>
      </c>
      <c r="K29" s="167">
        <v>0</v>
      </c>
      <c r="L29" s="159">
        <v>0</v>
      </c>
      <c r="M29" s="159">
        <v>0</v>
      </c>
      <c r="N29" s="57"/>
      <c r="O29" s="54" t="s">
        <v>37</v>
      </c>
      <c r="P29" s="159">
        <v>0</v>
      </c>
      <c r="Q29" s="159">
        <v>0</v>
      </c>
      <c r="R29" s="159">
        <v>0</v>
      </c>
      <c r="S29" s="159">
        <v>0</v>
      </c>
      <c r="T29" s="167">
        <v>1</v>
      </c>
      <c r="U29" s="159">
        <v>0</v>
      </c>
      <c r="V29" s="159">
        <v>0</v>
      </c>
      <c r="W29" s="159">
        <v>0</v>
      </c>
      <c r="X29" s="167">
        <v>0.5</v>
      </c>
      <c r="Y29" s="159">
        <v>0</v>
      </c>
      <c r="Z29" s="167">
        <v>1.5</v>
      </c>
    </row>
    <row r="30" spans="1:26" ht="12" customHeight="1">
      <c r="A30" s="57"/>
      <c r="B30" s="58" t="s">
        <v>112</v>
      </c>
      <c r="C30" s="168">
        <v>3</v>
      </c>
      <c r="D30" s="166">
        <v>0</v>
      </c>
      <c r="E30" s="168">
        <v>3</v>
      </c>
      <c r="F30" s="165">
        <v>0</v>
      </c>
      <c r="G30" s="168">
        <v>3</v>
      </c>
      <c r="H30" s="169">
        <v>4</v>
      </c>
      <c r="I30" s="169">
        <v>10</v>
      </c>
      <c r="J30" s="166">
        <v>0</v>
      </c>
      <c r="K30" s="169">
        <v>16</v>
      </c>
      <c r="L30" s="169">
        <v>2</v>
      </c>
      <c r="M30" s="169">
        <v>41</v>
      </c>
      <c r="N30" s="57"/>
      <c r="O30" s="58" t="s">
        <v>112</v>
      </c>
      <c r="P30" s="168">
        <v>1</v>
      </c>
      <c r="Q30" s="166">
        <v>0</v>
      </c>
      <c r="R30" s="168">
        <v>1</v>
      </c>
      <c r="S30" s="165">
        <v>0</v>
      </c>
      <c r="T30" s="168">
        <v>4</v>
      </c>
      <c r="U30" s="169">
        <v>1</v>
      </c>
      <c r="V30" s="166">
        <v>0</v>
      </c>
      <c r="W30" s="166">
        <v>0</v>
      </c>
      <c r="X30" s="169">
        <v>4.5</v>
      </c>
      <c r="Y30" s="169">
        <v>3</v>
      </c>
      <c r="Z30" s="169">
        <v>14.5</v>
      </c>
    </row>
    <row r="31" spans="1:26" ht="12" customHeight="1">
      <c r="A31" s="57"/>
      <c r="B31" s="54" t="s">
        <v>16</v>
      </c>
      <c r="C31" s="167">
        <v>2</v>
      </c>
      <c r="D31" s="160">
        <v>0</v>
      </c>
      <c r="E31" s="159">
        <v>0</v>
      </c>
      <c r="F31" s="167">
        <v>1</v>
      </c>
      <c r="G31" s="167">
        <v>1</v>
      </c>
      <c r="H31" s="160">
        <v>0</v>
      </c>
      <c r="I31" s="174">
        <v>1</v>
      </c>
      <c r="J31" s="160">
        <v>0</v>
      </c>
      <c r="K31" s="174">
        <v>19.2</v>
      </c>
      <c r="L31" s="174">
        <v>3</v>
      </c>
      <c r="M31" s="174">
        <v>27.2</v>
      </c>
      <c r="N31" s="57"/>
      <c r="O31" s="54" t="s">
        <v>16</v>
      </c>
      <c r="P31" s="159">
        <v>0</v>
      </c>
      <c r="Q31" s="160">
        <v>0</v>
      </c>
      <c r="R31" s="159">
        <v>0</v>
      </c>
      <c r="S31" s="159">
        <v>0</v>
      </c>
      <c r="T31" s="167">
        <v>1</v>
      </c>
      <c r="U31" s="160">
        <v>0</v>
      </c>
      <c r="V31" s="160">
        <v>0</v>
      </c>
      <c r="W31" s="160">
        <v>0</v>
      </c>
      <c r="X31" s="174">
        <v>9</v>
      </c>
      <c r="Y31" s="174">
        <v>3.3</v>
      </c>
      <c r="Z31" s="174">
        <v>13.3</v>
      </c>
    </row>
    <row r="32" spans="1:26" ht="12" customHeight="1">
      <c r="A32" s="57"/>
      <c r="B32" s="54" t="s">
        <v>15</v>
      </c>
      <c r="C32" s="167">
        <v>2</v>
      </c>
      <c r="D32" s="159">
        <v>0</v>
      </c>
      <c r="E32" s="159">
        <v>0</v>
      </c>
      <c r="F32" s="159">
        <v>0</v>
      </c>
      <c r="G32" s="159">
        <v>0</v>
      </c>
      <c r="H32" s="159">
        <v>0</v>
      </c>
      <c r="I32" s="159">
        <v>0</v>
      </c>
      <c r="J32" s="159">
        <v>0</v>
      </c>
      <c r="K32" s="167">
        <v>6</v>
      </c>
      <c r="L32" s="167">
        <v>6</v>
      </c>
      <c r="M32" s="167">
        <v>14</v>
      </c>
      <c r="N32" s="57"/>
      <c r="O32" s="54" t="s">
        <v>15</v>
      </c>
      <c r="P32" s="167">
        <v>1</v>
      </c>
      <c r="Q32" s="159">
        <v>0</v>
      </c>
      <c r="R32" s="167">
        <v>1</v>
      </c>
      <c r="S32" s="159">
        <v>0</v>
      </c>
      <c r="T32" s="159">
        <v>0</v>
      </c>
      <c r="U32" s="167">
        <v>1</v>
      </c>
      <c r="V32" s="159">
        <v>0</v>
      </c>
      <c r="W32" s="159">
        <v>0</v>
      </c>
      <c r="X32" s="167">
        <v>5</v>
      </c>
      <c r="Y32" s="167">
        <v>8</v>
      </c>
      <c r="Z32" s="167">
        <v>16</v>
      </c>
    </row>
    <row r="33" spans="1:26" ht="12" customHeight="1">
      <c r="A33" s="57"/>
      <c r="B33" s="58" t="s">
        <v>113</v>
      </c>
      <c r="C33" s="168">
        <v>4</v>
      </c>
      <c r="D33" s="166">
        <v>0</v>
      </c>
      <c r="E33" s="165">
        <v>0</v>
      </c>
      <c r="F33" s="168">
        <v>1</v>
      </c>
      <c r="G33" s="168">
        <v>1</v>
      </c>
      <c r="H33" s="166">
        <v>0</v>
      </c>
      <c r="I33" s="169">
        <v>1</v>
      </c>
      <c r="J33" s="166">
        <v>0</v>
      </c>
      <c r="K33" s="169">
        <v>25.2</v>
      </c>
      <c r="L33" s="169">
        <v>9</v>
      </c>
      <c r="M33" s="169">
        <v>41.2</v>
      </c>
      <c r="N33" s="57"/>
      <c r="O33" s="58" t="s">
        <v>113</v>
      </c>
      <c r="P33" s="168">
        <v>1</v>
      </c>
      <c r="Q33" s="166">
        <v>0</v>
      </c>
      <c r="R33" s="168">
        <v>1</v>
      </c>
      <c r="S33" s="165">
        <v>0</v>
      </c>
      <c r="T33" s="168">
        <v>1</v>
      </c>
      <c r="U33" s="169">
        <v>1</v>
      </c>
      <c r="V33" s="166">
        <v>0</v>
      </c>
      <c r="W33" s="166">
        <v>0</v>
      </c>
      <c r="X33" s="169">
        <v>14</v>
      </c>
      <c r="Y33" s="169">
        <v>11.3</v>
      </c>
      <c r="Z33" s="169">
        <v>29.3</v>
      </c>
    </row>
    <row r="34" spans="1:26" ht="12" customHeight="1">
      <c r="A34" s="57"/>
      <c r="B34" s="58" t="s">
        <v>2</v>
      </c>
      <c r="C34" s="170">
        <v>7</v>
      </c>
      <c r="D34" s="171">
        <v>0</v>
      </c>
      <c r="E34" s="170">
        <v>3</v>
      </c>
      <c r="F34" s="170">
        <v>1</v>
      </c>
      <c r="G34" s="170">
        <v>4</v>
      </c>
      <c r="H34" s="173">
        <v>4</v>
      </c>
      <c r="I34" s="173">
        <v>11</v>
      </c>
      <c r="J34" s="171">
        <v>0</v>
      </c>
      <c r="K34" s="173">
        <v>41.2</v>
      </c>
      <c r="L34" s="173">
        <v>11</v>
      </c>
      <c r="M34" s="173">
        <v>82.2</v>
      </c>
      <c r="N34" s="57"/>
      <c r="O34" s="58" t="s">
        <v>2</v>
      </c>
      <c r="P34" s="170">
        <v>2</v>
      </c>
      <c r="Q34" s="171">
        <v>0</v>
      </c>
      <c r="R34" s="170">
        <v>2</v>
      </c>
      <c r="S34" s="172">
        <v>0</v>
      </c>
      <c r="T34" s="170">
        <v>5</v>
      </c>
      <c r="U34" s="173">
        <v>2</v>
      </c>
      <c r="V34" s="171">
        <v>0</v>
      </c>
      <c r="W34" s="171">
        <v>0</v>
      </c>
      <c r="X34" s="173">
        <v>18.5</v>
      </c>
      <c r="Y34" s="173">
        <v>14.3</v>
      </c>
      <c r="Z34" s="173">
        <v>43.8</v>
      </c>
    </row>
    <row r="35" spans="1:26" ht="12" customHeight="1">
      <c r="A35" s="52" t="s">
        <v>32</v>
      </c>
      <c r="B35" s="54" t="s">
        <v>41</v>
      </c>
      <c r="C35" s="159">
        <v>0</v>
      </c>
      <c r="D35" s="160">
        <v>0</v>
      </c>
      <c r="E35" s="159">
        <v>0</v>
      </c>
      <c r="F35" s="159">
        <v>0</v>
      </c>
      <c r="G35" s="159">
        <v>0</v>
      </c>
      <c r="H35" s="160">
        <v>0</v>
      </c>
      <c r="I35" s="160">
        <v>0</v>
      </c>
      <c r="J35" s="160">
        <v>0</v>
      </c>
      <c r="K35" s="160">
        <v>0</v>
      </c>
      <c r="L35" s="160">
        <v>0</v>
      </c>
      <c r="M35" s="160">
        <v>0</v>
      </c>
      <c r="N35" s="52" t="s">
        <v>32</v>
      </c>
      <c r="O35" s="54" t="s">
        <v>41</v>
      </c>
      <c r="P35" s="159">
        <v>0</v>
      </c>
      <c r="Q35" s="160">
        <v>0</v>
      </c>
      <c r="R35" s="159">
        <v>0</v>
      </c>
      <c r="S35" s="159">
        <v>0</v>
      </c>
      <c r="T35" s="159">
        <v>0</v>
      </c>
      <c r="U35" s="160">
        <v>0</v>
      </c>
      <c r="V35" s="160">
        <v>0</v>
      </c>
      <c r="W35" s="160">
        <v>0</v>
      </c>
      <c r="X35" s="160">
        <v>0</v>
      </c>
      <c r="Y35" s="160">
        <v>0</v>
      </c>
      <c r="Z35" s="160">
        <v>0</v>
      </c>
    </row>
    <row r="36" spans="1:26" ht="12" customHeight="1">
      <c r="A36" s="57"/>
      <c r="B36" s="54" t="s">
        <v>40</v>
      </c>
      <c r="C36" s="159">
        <v>0</v>
      </c>
      <c r="D36" s="160">
        <v>0</v>
      </c>
      <c r="E36" s="159">
        <v>0</v>
      </c>
      <c r="F36" s="159">
        <v>0</v>
      </c>
      <c r="G36" s="159">
        <v>0</v>
      </c>
      <c r="H36" s="160">
        <v>0</v>
      </c>
      <c r="I36" s="160">
        <v>0</v>
      </c>
      <c r="J36" s="160">
        <v>0</v>
      </c>
      <c r="K36" s="174">
        <v>2</v>
      </c>
      <c r="L36" s="160">
        <v>0</v>
      </c>
      <c r="M36" s="174">
        <v>2</v>
      </c>
      <c r="N36" s="57"/>
      <c r="O36" s="54" t="s">
        <v>40</v>
      </c>
      <c r="P36" s="159">
        <v>0</v>
      </c>
      <c r="Q36" s="160">
        <v>0</v>
      </c>
      <c r="R36" s="159">
        <v>0</v>
      </c>
      <c r="S36" s="159">
        <v>0</v>
      </c>
      <c r="T36" s="159">
        <v>0</v>
      </c>
      <c r="U36" s="160">
        <v>0</v>
      </c>
      <c r="V36" s="160">
        <v>0</v>
      </c>
      <c r="W36" s="160">
        <v>0</v>
      </c>
      <c r="X36" s="174">
        <v>1</v>
      </c>
      <c r="Y36" s="160">
        <v>0</v>
      </c>
      <c r="Z36" s="174">
        <v>1</v>
      </c>
    </row>
    <row r="37" spans="1:26" ht="12" customHeight="1">
      <c r="A37" s="57"/>
      <c r="B37" s="54" t="s">
        <v>39</v>
      </c>
      <c r="C37" s="167">
        <v>1</v>
      </c>
      <c r="D37" s="160">
        <v>0</v>
      </c>
      <c r="E37" s="159">
        <v>0</v>
      </c>
      <c r="F37" s="159">
        <v>0</v>
      </c>
      <c r="G37" s="159">
        <v>0</v>
      </c>
      <c r="H37" s="160">
        <v>0</v>
      </c>
      <c r="I37" s="160">
        <v>0</v>
      </c>
      <c r="J37" s="160">
        <v>0</v>
      </c>
      <c r="K37" s="174">
        <v>2</v>
      </c>
      <c r="L37" s="160">
        <v>0</v>
      </c>
      <c r="M37" s="174">
        <v>3</v>
      </c>
      <c r="N37" s="57"/>
      <c r="O37" s="54" t="s">
        <v>39</v>
      </c>
      <c r="P37" s="159">
        <v>0</v>
      </c>
      <c r="Q37" s="160">
        <v>0</v>
      </c>
      <c r="R37" s="159">
        <v>0</v>
      </c>
      <c r="S37" s="159">
        <v>0</v>
      </c>
      <c r="T37" s="159">
        <v>0</v>
      </c>
      <c r="U37" s="160">
        <v>0</v>
      </c>
      <c r="V37" s="174">
        <v>2</v>
      </c>
      <c r="W37" s="160">
        <v>0</v>
      </c>
      <c r="X37" s="160">
        <v>0</v>
      </c>
      <c r="Y37" s="160">
        <v>0</v>
      </c>
      <c r="Z37" s="174">
        <v>2</v>
      </c>
    </row>
    <row r="38" spans="1:26" ht="12" customHeight="1">
      <c r="A38" s="57"/>
      <c r="B38" s="54" t="s">
        <v>38</v>
      </c>
      <c r="C38" s="159">
        <v>0</v>
      </c>
      <c r="D38" s="160">
        <v>0</v>
      </c>
      <c r="E38" s="159">
        <v>0</v>
      </c>
      <c r="F38" s="159">
        <v>0</v>
      </c>
      <c r="G38" s="167">
        <v>2</v>
      </c>
      <c r="H38" s="174">
        <v>1</v>
      </c>
      <c r="I38" s="174">
        <v>1</v>
      </c>
      <c r="J38" s="160">
        <v>0</v>
      </c>
      <c r="K38" s="174">
        <v>2</v>
      </c>
      <c r="L38" s="160">
        <v>0</v>
      </c>
      <c r="M38" s="174">
        <v>6</v>
      </c>
      <c r="N38" s="57"/>
      <c r="O38" s="54" t="s">
        <v>38</v>
      </c>
      <c r="P38" s="159">
        <v>0</v>
      </c>
      <c r="Q38" s="160">
        <v>0</v>
      </c>
      <c r="R38" s="159">
        <v>0</v>
      </c>
      <c r="S38" s="159">
        <v>0</v>
      </c>
      <c r="T38" s="167">
        <v>1</v>
      </c>
      <c r="U38" s="160">
        <v>0</v>
      </c>
      <c r="V38" s="174">
        <v>1</v>
      </c>
      <c r="W38" s="160">
        <v>0</v>
      </c>
      <c r="X38" s="174">
        <v>0.8</v>
      </c>
      <c r="Y38" s="160">
        <v>0</v>
      </c>
      <c r="Z38" s="174">
        <v>2.8</v>
      </c>
    </row>
    <row r="39" spans="1:26" ht="12" customHeight="1">
      <c r="A39" s="57"/>
      <c r="B39" s="54" t="s">
        <v>37</v>
      </c>
      <c r="C39" s="159">
        <v>0</v>
      </c>
      <c r="D39" s="159">
        <v>0</v>
      </c>
      <c r="E39" s="159">
        <v>0</v>
      </c>
      <c r="F39" s="159">
        <v>0</v>
      </c>
      <c r="G39" s="159">
        <v>0</v>
      </c>
      <c r="H39" s="159">
        <v>0</v>
      </c>
      <c r="I39" s="159">
        <v>0</v>
      </c>
      <c r="J39" s="159">
        <v>0</v>
      </c>
      <c r="K39" s="159">
        <v>0</v>
      </c>
      <c r="L39" s="159">
        <v>0</v>
      </c>
      <c r="M39" s="159">
        <v>0</v>
      </c>
      <c r="N39" s="57"/>
      <c r="O39" s="54" t="s">
        <v>37</v>
      </c>
      <c r="P39" s="159">
        <v>0</v>
      </c>
      <c r="Q39" s="159">
        <v>0</v>
      </c>
      <c r="R39" s="159">
        <v>0</v>
      </c>
      <c r="S39" s="159">
        <v>0</v>
      </c>
      <c r="T39" s="159">
        <v>0</v>
      </c>
      <c r="U39" s="159">
        <v>0</v>
      </c>
      <c r="V39" s="159">
        <v>0</v>
      </c>
      <c r="W39" s="159">
        <v>0</v>
      </c>
      <c r="X39" s="167">
        <v>0.3</v>
      </c>
      <c r="Y39" s="159">
        <v>0</v>
      </c>
      <c r="Z39" s="167">
        <v>0.3</v>
      </c>
    </row>
    <row r="40" spans="1:26" ht="12" customHeight="1">
      <c r="A40" s="57"/>
      <c r="B40" s="58" t="s">
        <v>112</v>
      </c>
      <c r="C40" s="168">
        <v>1</v>
      </c>
      <c r="D40" s="166">
        <v>0</v>
      </c>
      <c r="E40" s="165">
        <v>0</v>
      </c>
      <c r="F40" s="165">
        <v>0</v>
      </c>
      <c r="G40" s="168">
        <v>2</v>
      </c>
      <c r="H40" s="169">
        <v>1</v>
      </c>
      <c r="I40" s="169">
        <v>1</v>
      </c>
      <c r="J40" s="166">
        <v>0</v>
      </c>
      <c r="K40" s="169">
        <v>6</v>
      </c>
      <c r="L40" s="166">
        <v>0</v>
      </c>
      <c r="M40" s="169">
        <v>11</v>
      </c>
      <c r="N40" s="57"/>
      <c r="O40" s="58" t="s">
        <v>112</v>
      </c>
      <c r="P40" s="165">
        <v>0</v>
      </c>
      <c r="Q40" s="166">
        <v>0</v>
      </c>
      <c r="R40" s="165">
        <v>0</v>
      </c>
      <c r="S40" s="165">
        <v>0</v>
      </c>
      <c r="T40" s="168">
        <v>1</v>
      </c>
      <c r="U40" s="166">
        <v>0</v>
      </c>
      <c r="V40" s="169">
        <v>3</v>
      </c>
      <c r="W40" s="166">
        <v>0</v>
      </c>
      <c r="X40" s="169">
        <v>2.1</v>
      </c>
      <c r="Y40" s="166">
        <v>0</v>
      </c>
      <c r="Z40" s="169">
        <v>6.1</v>
      </c>
    </row>
    <row r="41" spans="1:26" ht="12" customHeight="1">
      <c r="A41" s="57"/>
      <c r="B41" s="54" t="s">
        <v>16</v>
      </c>
      <c r="C41" s="159">
        <v>0</v>
      </c>
      <c r="D41" s="160">
        <v>0</v>
      </c>
      <c r="E41" s="159">
        <v>0</v>
      </c>
      <c r="F41" s="159">
        <v>0</v>
      </c>
      <c r="G41" s="159">
        <v>0</v>
      </c>
      <c r="H41" s="160">
        <v>0</v>
      </c>
      <c r="I41" s="160">
        <v>0</v>
      </c>
      <c r="J41" s="160">
        <v>0</v>
      </c>
      <c r="K41" s="160">
        <v>0</v>
      </c>
      <c r="L41" s="160">
        <v>0</v>
      </c>
      <c r="M41" s="174">
        <v>0</v>
      </c>
      <c r="N41" s="57"/>
      <c r="O41" s="54" t="s">
        <v>16</v>
      </c>
      <c r="P41" s="159">
        <v>0</v>
      </c>
      <c r="Q41" s="160">
        <v>0</v>
      </c>
      <c r="R41" s="159">
        <v>0</v>
      </c>
      <c r="S41" s="159">
        <v>0</v>
      </c>
      <c r="T41" s="159">
        <v>0</v>
      </c>
      <c r="U41" s="160">
        <v>0</v>
      </c>
      <c r="V41" s="160">
        <v>0</v>
      </c>
      <c r="W41" s="160">
        <v>0</v>
      </c>
      <c r="X41" s="160">
        <v>0</v>
      </c>
      <c r="Y41" s="160">
        <v>0</v>
      </c>
      <c r="Z41" s="160">
        <v>0</v>
      </c>
    </row>
    <row r="42" spans="1:26" ht="12" customHeight="1">
      <c r="A42" s="57"/>
      <c r="B42" s="54" t="s">
        <v>15</v>
      </c>
      <c r="C42" s="167">
        <v>1</v>
      </c>
      <c r="D42" s="159">
        <v>0</v>
      </c>
      <c r="E42" s="159">
        <v>0</v>
      </c>
      <c r="F42" s="159">
        <v>0</v>
      </c>
      <c r="G42" s="159">
        <v>0</v>
      </c>
      <c r="H42" s="159">
        <v>0</v>
      </c>
      <c r="I42" s="159">
        <v>0</v>
      </c>
      <c r="J42" s="159">
        <v>0</v>
      </c>
      <c r="K42" s="167">
        <v>2.7</v>
      </c>
      <c r="L42" s="159">
        <v>0</v>
      </c>
      <c r="M42" s="167">
        <v>3.7</v>
      </c>
      <c r="N42" s="57"/>
      <c r="O42" s="54" t="s">
        <v>15</v>
      </c>
      <c r="P42" s="167">
        <v>2</v>
      </c>
      <c r="Q42" s="159">
        <v>0</v>
      </c>
      <c r="R42" s="159">
        <v>0</v>
      </c>
      <c r="S42" s="159">
        <v>0</v>
      </c>
      <c r="T42" s="167">
        <v>1</v>
      </c>
      <c r="U42" s="167">
        <v>0.1</v>
      </c>
      <c r="V42" s="159">
        <v>0</v>
      </c>
      <c r="W42" s="159">
        <v>0</v>
      </c>
      <c r="X42" s="167">
        <v>7.1</v>
      </c>
      <c r="Y42" s="167">
        <v>1</v>
      </c>
      <c r="Z42" s="167">
        <v>11.3</v>
      </c>
    </row>
    <row r="43" spans="1:26" ht="12" customHeight="1">
      <c r="A43" s="57"/>
      <c r="B43" s="58" t="s">
        <v>113</v>
      </c>
      <c r="C43" s="168">
        <v>1</v>
      </c>
      <c r="D43" s="166">
        <v>0</v>
      </c>
      <c r="E43" s="165">
        <v>0</v>
      </c>
      <c r="F43" s="165">
        <v>0</v>
      </c>
      <c r="G43" s="165">
        <v>0</v>
      </c>
      <c r="H43" s="166">
        <v>0</v>
      </c>
      <c r="I43" s="166">
        <v>0</v>
      </c>
      <c r="J43" s="166">
        <v>0</v>
      </c>
      <c r="K43" s="169">
        <v>2.7</v>
      </c>
      <c r="L43" s="166">
        <v>0</v>
      </c>
      <c r="M43" s="169">
        <v>3.7</v>
      </c>
      <c r="N43" s="57"/>
      <c r="O43" s="58" t="s">
        <v>113</v>
      </c>
      <c r="P43" s="168">
        <v>2</v>
      </c>
      <c r="Q43" s="166">
        <v>0</v>
      </c>
      <c r="R43" s="165">
        <v>0</v>
      </c>
      <c r="S43" s="165">
        <v>0</v>
      </c>
      <c r="T43" s="168">
        <v>1</v>
      </c>
      <c r="U43" s="169">
        <v>0.1</v>
      </c>
      <c r="V43" s="166">
        <v>0</v>
      </c>
      <c r="W43" s="166">
        <v>0</v>
      </c>
      <c r="X43" s="169">
        <v>7.1</v>
      </c>
      <c r="Y43" s="169">
        <v>1</v>
      </c>
      <c r="Z43" s="169">
        <v>11.3</v>
      </c>
    </row>
    <row r="44" spans="1:26" ht="12" customHeight="1">
      <c r="A44" s="57"/>
      <c r="B44" s="58" t="s">
        <v>2</v>
      </c>
      <c r="C44" s="170">
        <v>2</v>
      </c>
      <c r="D44" s="171">
        <v>0</v>
      </c>
      <c r="E44" s="172">
        <v>0</v>
      </c>
      <c r="F44" s="172">
        <v>0</v>
      </c>
      <c r="G44" s="170">
        <v>2</v>
      </c>
      <c r="H44" s="173">
        <v>1</v>
      </c>
      <c r="I44" s="173">
        <v>1</v>
      </c>
      <c r="J44" s="171">
        <v>0</v>
      </c>
      <c r="K44" s="173">
        <v>8.6999999999999993</v>
      </c>
      <c r="L44" s="171">
        <v>0</v>
      </c>
      <c r="M44" s="173">
        <v>14.7</v>
      </c>
      <c r="N44" s="57"/>
      <c r="O44" s="58" t="s">
        <v>2</v>
      </c>
      <c r="P44" s="170">
        <v>2</v>
      </c>
      <c r="Q44" s="171">
        <v>0</v>
      </c>
      <c r="R44" s="172">
        <v>0</v>
      </c>
      <c r="S44" s="172">
        <v>0</v>
      </c>
      <c r="T44" s="170">
        <v>2</v>
      </c>
      <c r="U44" s="173">
        <v>0.1</v>
      </c>
      <c r="V44" s="173">
        <v>3</v>
      </c>
      <c r="W44" s="171">
        <v>0</v>
      </c>
      <c r="X44" s="173">
        <v>9.1</v>
      </c>
      <c r="Y44" s="173">
        <v>1</v>
      </c>
      <c r="Z44" s="173">
        <v>17.3</v>
      </c>
    </row>
    <row r="45" spans="1:26" ht="12" customHeight="1">
      <c r="A45" s="22" t="s">
        <v>158</v>
      </c>
      <c r="B45" s="21"/>
      <c r="C45" s="21"/>
      <c r="D45" s="21"/>
      <c r="E45" s="21"/>
      <c r="F45" s="21"/>
      <c r="G45" s="21"/>
      <c r="H45" s="21"/>
      <c r="I45" s="21"/>
      <c r="J45" s="21"/>
      <c r="K45" s="21"/>
      <c r="L45" s="21"/>
      <c r="M45" s="21"/>
      <c r="N45" s="22" t="s">
        <v>158</v>
      </c>
      <c r="O45" s="21"/>
      <c r="P45" s="21"/>
      <c r="Q45" s="21"/>
      <c r="R45" s="21"/>
      <c r="S45" s="21"/>
      <c r="T45" s="21"/>
      <c r="U45" s="21"/>
      <c r="V45" s="21"/>
      <c r="W45" s="21"/>
      <c r="X45" s="21"/>
      <c r="Y45" s="21"/>
      <c r="Z45" s="21"/>
    </row>
    <row r="46" spans="1:26" ht="12" customHeight="1">
      <c r="A46" s="57"/>
      <c r="B46" s="58"/>
      <c r="C46" s="58"/>
      <c r="D46" s="58"/>
      <c r="E46" s="58"/>
      <c r="F46" s="58"/>
      <c r="G46" s="58"/>
      <c r="H46" s="58"/>
      <c r="I46" s="58"/>
      <c r="J46" s="58"/>
      <c r="K46" s="58"/>
      <c r="L46" s="58"/>
      <c r="M46" s="58"/>
      <c r="N46" s="58"/>
      <c r="O46" s="58"/>
      <c r="P46" s="58"/>
      <c r="Q46" s="58"/>
      <c r="R46" s="58"/>
      <c r="S46" s="58"/>
      <c r="T46" s="58"/>
      <c r="U46" s="58"/>
      <c r="V46" s="58"/>
      <c r="W46" s="58"/>
      <c r="X46" s="58"/>
      <c r="Y46" s="58"/>
      <c r="Z46" s="58"/>
    </row>
    <row r="47" spans="1:26" ht="12" customHeight="1">
      <c r="A47" s="21"/>
      <c r="B47" s="21"/>
      <c r="C47" s="192" t="s">
        <v>18</v>
      </c>
      <c r="D47" s="192"/>
      <c r="E47" s="192"/>
      <c r="F47" s="192"/>
      <c r="G47" s="192"/>
      <c r="H47" s="192"/>
      <c r="I47" s="192"/>
      <c r="J47" s="192"/>
      <c r="K47" s="192"/>
      <c r="L47" s="192"/>
      <c r="M47" s="192"/>
      <c r="N47" s="21"/>
      <c r="O47" s="21"/>
      <c r="P47" s="192" t="s">
        <v>48</v>
      </c>
      <c r="Q47" s="192" t="s">
        <v>48</v>
      </c>
      <c r="R47" s="192"/>
      <c r="S47" s="192"/>
      <c r="T47" s="192"/>
      <c r="U47" s="192"/>
      <c r="V47" s="192"/>
      <c r="W47" s="192"/>
      <c r="X47" s="192"/>
      <c r="Y47" s="192"/>
      <c r="Z47" s="192"/>
    </row>
    <row r="48" spans="1:26" ht="38.25" customHeight="1">
      <c r="A48" s="52" t="s">
        <v>36</v>
      </c>
      <c r="B48" s="52" t="s">
        <v>49</v>
      </c>
      <c r="C48" s="80" t="s">
        <v>12</v>
      </c>
      <c r="D48" s="80" t="s">
        <v>11</v>
      </c>
      <c r="E48" s="80" t="s">
        <v>108</v>
      </c>
      <c r="F48" s="80" t="s">
        <v>9</v>
      </c>
      <c r="G48" s="80" t="s">
        <v>8</v>
      </c>
      <c r="H48" s="80" t="s">
        <v>7</v>
      </c>
      <c r="I48" s="80" t="s">
        <v>109</v>
      </c>
      <c r="J48" s="80" t="s">
        <v>5</v>
      </c>
      <c r="K48" s="80" t="s">
        <v>110</v>
      </c>
      <c r="L48" s="80" t="s">
        <v>3</v>
      </c>
      <c r="M48" s="80" t="s">
        <v>111</v>
      </c>
      <c r="N48" s="77" t="s">
        <v>36</v>
      </c>
      <c r="O48" s="77" t="s">
        <v>49</v>
      </c>
      <c r="P48" s="80" t="s">
        <v>12</v>
      </c>
      <c r="Q48" s="80" t="s">
        <v>11</v>
      </c>
      <c r="R48" s="80" t="s">
        <v>108</v>
      </c>
      <c r="S48" s="80" t="s">
        <v>9</v>
      </c>
      <c r="T48" s="80" t="s">
        <v>8</v>
      </c>
      <c r="U48" s="80" t="s">
        <v>7</v>
      </c>
      <c r="V48" s="80" t="s">
        <v>109</v>
      </c>
      <c r="W48" s="80" t="s">
        <v>5</v>
      </c>
      <c r="X48" s="80" t="s">
        <v>110</v>
      </c>
      <c r="Y48" s="80" t="s">
        <v>3</v>
      </c>
      <c r="Z48" s="80" t="s">
        <v>107</v>
      </c>
    </row>
    <row r="49" spans="1:26" ht="12" customHeight="1">
      <c r="A49" s="52" t="s">
        <v>45</v>
      </c>
      <c r="B49" s="54" t="s">
        <v>41</v>
      </c>
      <c r="C49" s="159">
        <v>0</v>
      </c>
      <c r="D49" s="160">
        <v>0</v>
      </c>
      <c r="E49" s="159">
        <v>0</v>
      </c>
      <c r="F49" s="159">
        <v>0</v>
      </c>
      <c r="G49" s="159">
        <v>0</v>
      </c>
      <c r="H49" s="160">
        <v>0</v>
      </c>
      <c r="I49" s="160">
        <v>0</v>
      </c>
      <c r="J49" s="160">
        <v>0</v>
      </c>
      <c r="K49" s="160">
        <v>0</v>
      </c>
      <c r="L49" s="160">
        <v>0</v>
      </c>
      <c r="M49" s="160">
        <v>0</v>
      </c>
      <c r="N49" s="52" t="s">
        <v>45</v>
      </c>
      <c r="O49" s="54" t="s">
        <v>41</v>
      </c>
      <c r="P49" s="159">
        <v>0</v>
      </c>
      <c r="Q49" s="160">
        <v>0</v>
      </c>
      <c r="R49" s="159">
        <v>0</v>
      </c>
      <c r="S49" s="159">
        <v>0</v>
      </c>
      <c r="T49" s="159">
        <v>0</v>
      </c>
      <c r="U49" s="160">
        <v>0</v>
      </c>
      <c r="V49" s="160">
        <v>0</v>
      </c>
      <c r="W49" s="160">
        <v>0</v>
      </c>
      <c r="X49" s="160">
        <v>0</v>
      </c>
      <c r="Y49" s="160">
        <v>0</v>
      </c>
      <c r="Z49" s="160">
        <v>0</v>
      </c>
    </row>
    <row r="50" spans="1:26" ht="12" customHeight="1">
      <c r="A50" s="52" t="s">
        <v>44</v>
      </c>
      <c r="B50" s="54" t="s">
        <v>40</v>
      </c>
      <c r="C50" s="159">
        <v>0</v>
      </c>
      <c r="D50" s="160">
        <v>0</v>
      </c>
      <c r="E50" s="167">
        <v>1</v>
      </c>
      <c r="F50" s="159">
        <v>0</v>
      </c>
      <c r="G50" s="167">
        <v>1</v>
      </c>
      <c r="H50" s="160">
        <v>0</v>
      </c>
      <c r="I50" s="174">
        <v>1</v>
      </c>
      <c r="J50" s="160">
        <v>0</v>
      </c>
      <c r="K50" s="174">
        <v>2</v>
      </c>
      <c r="L50" s="160">
        <v>0</v>
      </c>
      <c r="M50" s="174">
        <v>5</v>
      </c>
      <c r="N50" s="52" t="s">
        <v>44</v>
      </c>
      <c r="O50" s="54" t="s">
        <v>40</v>
      </c>
      <c r="P50" s="159">
        <v>0</v>
      </c>
      <c r="Q50" s="160">
        <v>0</v>
      </c>
      <c r="R50" s="159">
        <v>0</v>
      </c>
      <c r="S50" s="159">
        <v>0</v>
      </c>
      <c r="T50" s="159">
        <v>0</v>
      </c>
      <c r="U50" s="160">
        <v>0</v>
      </c>
      <c r="V50" s="160">
        <v>0</v>
      </c>
      <c r="W50" s="160">
        <v>0</v>
      </c>
      <c r="X50" s="174">
        <v>2</v>
      </c>
      <c r="Y50" s="174">
        <v>1</v>
      </c>
      <c r="Z50" s="174">
        <v>3</v>
      </c>
    </row>
    <row r="51" spans="1:26" ht="12" customHeight="1">
      <c r="A51" s="57"/>
      <c r="B51" s="54" t="s">
        <v>39</v>
      </c>
      <c r="C51" s="159">
        <v>0</v>
      </c>
      <c r="D51" s="160">
        <v>0</v>
      </c>
      <c r="E51" s="159">
        <v>0</v>
      </c>
      <c r="F51" s="159">
        <v>0</v>
      </c>
      <c r="G51" s="167">
        <v>1</v>
      </c>
      <c r="H51" s="160">
        <v>0</v>
      </c>
      <c r="I51" s="174">
        <v>2</v>
      </c>
      <c r="J51" s="160">
        <v>0</v>
      </c>
      <c r="K51" s="174">
        <v>2</v>
      </c>
      <c r="L51" s="160">
        <v>0</v>
      </c>
      <c r="M51" s="174">
        <v>5</v>
      </c>
      <c r="N51" s="57"/>
      <c r="O51" s="54" t="s">
        <v>39</v>
      </c>
      <c r="P51" s="159">
        <v>0</v>
      </c>
      <c r="Q51" s="160">
        <v>0</v>
      </c>
      <c r="R51" s="167">
        <v>1</v>
      </c>
      <c r="S51" s="167">
        <v>2</v>
      </c>
      <c r="T51" s="167">
        <v>2</v>
      </c>
      <c r="U51" s="160">
        <v>0</v>
      </c>
      <c r="V51" s="160">
        <v>0</v>
      </c>
      <c r="W51" s="160">
        <v>0</v>
      </c>
      <c r="X51" s="174">
        <v>1</v>
      </c>
      <c r="Y51" s="160">
        <v>0</v>
      </c>
      <c r="Z51" s="174">
        <v>6</v>
      </c>
    </row>
    <row r="52" spans="1:26" ht="12" customHeight="1">
      <c r="A52" s="57"/>
      <c r="B52" s="54" t="s">
        <v>38</v>
      </c>
      <c r="C52" s="159">
        <v>0</v>
      </c>
      <c r="D52" s="160">
        <v>0</v>
      </c>
      <c r="E52" s="167">
        <v>1</v>
      </c>
      <c r="F52" s="159">
        <v>0</v>
      </c>
      <c r="G52" s="167">
        <v>1</v>
      </c>
      <c r="H52" s="160">
        <v>0</v>
      </c>
      <c r="I52" s="174">
        <v>2</v>
      </c>
      <c r="J52" s="160">
        <v>0</v>
      </c>
      <c r="K52" s="160">
        <v>0</v>
      </c>
      <c r="L52" s="160">
        <v>0</v>
      </c>
      <c r="M52" s="174">
        <v>4</v>
      </c>
      <c r="N52" s="57"/>
      <c r="O52" s="54" t="s">
        <v>38</v>
      </c>
      <c r="P52" s="159">
        <v>0</v>
      </c>
      <c r="Q52" s="160">
        <v>0</v>
      </c>
      <c r="R52" s="159">
        <v>0</v>
      </c>
      <c r="S52" s="167">
        <v>1</v>
      </c>
      <c r="T52" s="167">
        <v>1</v>
      </c>
      <c r="U52" s="160">
        <v>0</v>
      </c>
      <c r="V52" s="174">
        <v>1</v>
      </c>
      <c r="W52" s="160">
        <v>0</v>
      </c>
      <c r="X52" s="174">
        <v>4</v>
      </c>
      <c r="Y52" s="160">
        <v>0</v>
      </c>
      <c r="Z52" s="174">
        <v>7</v>
      </c>
    </row>
    <row r="53" spans="1:26" ht="12" customHeight="1">
      <c r="A53" s="57"/>
      <c r="B53" s="54" t="s">
        <v>37</v>
      </c>
      <c r="C53" s="159">
        <v>0</v>
      </c>
      <c r="D53" s="159">
        <v>0</v>
      </c>
      <c r="E53" s="159">
        <v>0</v>
      </c>
      <c r="F53" s="159">
        <v>0</v>
      </c>
      <c r="G53" s="159">
        <v>0</v>
      </c>
      <c r="H53" s="159">
        <v>0</v>
      </c>
      <c r="I53" s="159">
        <v>0</v>
      </c>
      <c r="J53" s="159">
        <v>0</v>
      </c>
      <c r="K53" s="167">
        <v>0.8</v>
      </c>
      <c r="L53" s="159">
        <v>0</v>
      </c>
      <c r="M53" s="167">
        <v>0.8</v>
      </c>
      <c r="N53" s="57"/>
      <c r="O53" s="54" t="s">
        <v>37</v>
      </c>
      <c r="P53" s="159">
        <v>0</v>
      </c>
      <c r="Q53" s="159">
        <v>0</v>
      </c>
      <c r="R53" s="159">
        <v>0</v>
      </c>
      <c r="S53" s="159">
        <v>0</v>
      </c>
      <c r="T53" s="167">
        <v>1</v>
      </c>
      <c r="U53" s="159">
        <v>0</v>
      </c>
      <c r="V53" s="159">
        <v>0</v>
      </c>
      <c r="W53" s="159">
        <v>0</v>
      </c>
      <c r="X53" s="159">
        <v>0</v>
      </c>
      <c r="Y53" s="159">
        <v>0</v>
      </c>
      <c r="Z53" s="167">
        <v>1</v>
      </c>
    </row>
    <row r="54" spans="1:26" ht="12" customHeight="1">
      <c r="A54" s="57"/>
      <c r="B54" s="58" t="s">
        <v>112</v>
      </c>
      <c r="C54" s="165">
        <v>0</v>
      </c>
      <c r="D54" s="166">
        <v>0</v>
      </c>
      <c r="E54" s="168">
        <v>2</v>
      </c>
      <c r="F54" s="165">
        <v>0</v>
      </c>
      <c r="G54" s="168">
        <v>3</v>
      </c>
      <c r="H54" s="166">
        <v>0</v>
      </c>
      <c r="I54" s="169">
        <v>5</v>
      </c>
      <c r="J54" s="166">
        <v>0</v>
      </c>
      <c r="K54" s="169">
        <v>4.8</v>
      </c>
      <c r="L54" s="166">
        <v>0</v>
      </c>
      <c r="M54" s="169">
        <v>14.8</v>
      </c>
      <c r="N54" s="57"/>
      <c r="O54" s="58" t="s">
        <v>112</v>
      </c>
      <c r="P54" s="165">
        <v>0</v>
      </c>
      <c r="Q54" s="166">
        <v>0</v>
      </c>
      <c r="R54" s="168">
        <v>1</v>
      </c>
      <c r="S54" s="168">
        <v>3</v>
      </c>
      <c r="T54" s="168">
        <v>4</v>
      </c>
      <c r="U54" s="166">
        <v>0</v>
      </c>
      <c r="V54" s="169">
        <v>1</v>
      </c>
      <c r="W54" s="166">
        <v>0</v>
      </c>
      <c r="X54" s="169">
        <v>7</v>
      </c>
      <c r="Y54" s="169">
        <v>1</v>
      </c>
      <c r="Z54" s="169">
        <v>17</v>
      </c>
    </row>
    <row r="55" spans="1:26" ht="12" customHeight="1">
      <c r="A55" s="57"/>
      <c r="B55" s="54" t="s">
        <v>16</v>
      </c>
      <c r="C55" s="159">
        <v>0</v>
      </c>
      <c r="D55" s="160">
        <v>0</v>
      </c>
      <c r="E55" s="159">
        <v>0</v>
      </c>
      <c r="F55" s="159">
        <v>0</v>
      </c>
      <c r="G55" s="159">
        <v>0</v>
      </c>
      <c r="H55" s="160">
        <v>0</v>
      </c>
      <c r="I55" s="160">
        <v>0</v>
      </c>
      <c r="J55" s="160">
        <v>0</v>
      </c>
      <c r="K55" s="174">
        <v>2</v>
      </c>
      <c r="L55" s="160">
        <v>0</v>
      </c>
      <c r="M55" s="174">
        <v>2</v>
      </c>
      <c r="N55" s="57"/>
      <c r="O55" s="54" t="s">
        <v>16</v>
      </c>
      <c r="P55" s="159">
        <v>0</v>
      </c>
      <c r="Q55" s="160">
        <v>0</v>
      </c>
      <c r="R55" s="159">
        <v>1</v>
      </c>
      <c r="S55" s="159">
        <v>0</v>
      </c>
      <c r="T55" s="167">
        <v>2.5</v>
      </c>
      <c r="U55" s="160">
        <v>0</v>
      </c>
      <c r="V55" s="174">
        <v>1</v>
      </c>
      <c r="W55" s="160">
        <v>0</v>
      </c>
      <c r="X55" s="160">
        <v>0</v>
      </c>
      <c r="Y55" s="160">
        <v>0</v>
      </c>
      <c r="Z55" s="174">
        <v>4.5</v>
      </c>
    </row>
    <row r="56" spans="1:26" ht="12" customHeight="1">
      <c r="A56" s="57"/>
      <c r="B56" s="54" t="s">
        <v>15</v>
      </c>
      <c r="C56" s="159">
        <v>0</v>
      </c>
      <c r="D56" s="159">
        <v>0</v>
      </c>
      <c r="E56" s="159">
        <v>0</v>
      </c>
      <c r="F56" s="159">
        <v>0</v>
      </c>
      <c r="G56" s="159">
        <v>0</v>
      </c>
      <c r="H56" s="159">
        <v>0</v>
      </c>
      <c r="I56" s="159">
        <v>0</v>
      </c>
      <c r="J56" s="159">
        <v>0</v>
      </c>
      <c r="K56" s="159">
        <v>0</v>
      </c>
      <c r="L56" s="159">
        <v>0</v>
      </c>
      <c r="M56" s="159">
        <v>0</v>
      </c>
      <c r="N56" s="57"/>
      <c r="O56" s="54" t="s">
        <v>15</v>
      </c>
      <c r="P56" s="159">
        <v>0</v>
      </c>
      <c r="Q56" s="159">
        <v>0</v>
      </c>
      <c r="R56" s="159">
        <v>0</v>
      </c>
      <c r="S56" s="159">
        <v>0</v>
      </c>
      <c r="T56" s="159">
        <v>0</v>
      </c>
      <c r="U56" s="159">
        <v>0</v>
      </c>
      <c r="V56" s="159">
        <v>0</v>
      </c>
      <c r="W56" s="159">
        <v>0</v>
      </c>
      <c r="X56" s="159">
        <v>0</v>
      </c>
      <c r="Y56" s="159">
        <v>0</v>
      </c>
      <c r="Z56" s="159">
        <v>0</v>
      </c>
    </row>
    <row r="57" spans="1:26" ht="12" customHeight="1">
      <c r="A57" s="57"/>
      <c r="B57" s="58" t="s">
        <v>113</v>
      </c>
      <c r="C57" s="165">
        <v>0</v>
      </c>
      <c r="D57" s="166">
        <v>0</v>
      </c>
      <c r="E57" s="165">
        <v>0</v>
      </c>
      <c r="F57" s="165">
        <v>0</v>
      </c>
      <c r="G57" s="165">
        <v>0</v>
      </c>
      <c r="H57" s="166">
        <v>0</v>
      </c>
      <c r="I57" s="166">
        <v>0</v>
      </c>
      <c r="J57" s="166">
        <v>0</v>
      </c>
      <c r="K57" s="169">
        <v>2</v>
      </c>
      <c r="L57" s="166">
        <v>0</v>
      </c>
      <c r="M57" s="169">
        <v>2</v>
      </c>
      <c r="N57" s="57"/>
      <c r="O57" s="58" t="s">
        <v>113</v>
      </c>
      <c r="P57" s="165">
        <v>0</v>
      </c>
      <c r="Q57" s="166">
        <v>0</v>
      </c>
      <c r="R57" s="168">
        <v>1</v>
      </c>
      <c r="S57" s="165">
        <v>0</v>
      </c>
      <c r="T57" s="168">
        <v>2.5</v>
      </c>
      <c r="U57" s="166">
        <v>0</v>
      </c>
      <c r="V57" s="169">
        <v>1</v>
      </c>
      <c r="W57" s="166">
        <v>0</v>
      </c>
      <c r="X57" s="166">
        <v>0</v>
      </c>
      <c r="Y57" s="166">
        <v>0</v>
      </c>
      <c r="Z57" s="169">
        <v>4.5</v>
      </c>
    </row>
    <row r="58" spans="1:26" ht="12" customHeight="1">
      <c r="A58" s="57"/>
      <c r="B58" s="58" t="s">
        <v>2</v>
      </c>
      <c r="C58" s="172">
        <v>0</v>
      </c>
      <c r="D58" s="171">
        <v>0</v>
      </c>
      <c r="E58" s="170">
        <v>2</v>
      </c>
      <c r="F58" s="172">
        <v>0</v>
      </c>
      <c r="G58" s="170">
        <v>3</v>
      </c>
      <c r="H58" s="171">
        <v>0</v>
      </c>
      <c r="I58" s="173">
        <v>5</v>
      </c>
      <c r="J58" s="171">
        <v>0</v>
      </c>
      <c r="K58" s="173">
        <v>6.8</v>
      </c>
      <c r="L58" s="171">
        <v>0</v>
      </c>
      <c r="M58" s="173">
        <v>16.8</v>
      </c>
      <c r="N58" s="57"/>
      <c r="O58" s="58" t="s">
        <v>2</v>
      </c>
      <c r="P58" s="172">
        <v>0</v>
      </c>
      <c r="Q58" s="171">
        <v>0</v>
      </c>
      <c r="R58" s="170">
        <v>2</v>
      </c>
      <c r="S58" s="170">
        <v>3</v>
      </c>
      <c r="T58" s="170">
        <v>6.5</v>
      </c>
      <c r="U58" s="171">
        <v>0</v>
      </c>
      <c r="V58" s="173">
        <v>2</v>
      </c>
      <c r="W58" s="171">
        <v>0</v>
      </c>
      <c r="X58" s="173">
        <v>7</v>
      </c>
      <c r="Y58" s="173">
        <v>1</v>
      </c>
      <c r="Z58" s="173">
        <v>21.5</v>
      </c>
    </row>
    <row r="59" spans="1:26" ht="12" customHeight="1">
      <c r="A59" s="52" t="s">
        <v>30</v>
      </c>
      <c r="B59" s="54" t="s">
        <v>41</v>
      </c>
      <c r="C59" s="167">
        <v>2</v>
      </c>
      <c r="D59" s="160">
        <v>0</v>
      </c>
      <c r="E59" s="167">
        <v>2</v>
      </c>
      <c r="F59" s="167">
        <v>1</v>
      </c>
      <c r="G59" s="167">
        <v>1</v>
      </c>
      <c r="H59" s="160">
        <v>0</v>
      </c>
      <c r="I59" s="174">
        <v>9</v>
      </c>
      <c r="J59" s="160">
        <v>0</v>
      </c>
      <c r="K59" s="174">
        <v>3</v>
      </c>
      <c r="L59" s="174">
        <v>3</v>
      </c>
      <c r="M59" s="174">
        <v>21</v>
      </c>
      <c r="N59" s="52" t="s">
        <v>30</v>
      </c>
      <c r="O59" s="54" t="s">
        <v>41</v>
      </c>
      <c r="P59" s="167">
        <v>2</v>
      </c>
      <c r="Q59" s="160">
        <v>0</v>
      </c>
      <c r="R59" s="167">
        <v>1</v>
      </c>
      <c r="S59" s="167">
        <v>1</v>
      </c>
      <c r="T59" s="167">
        <v>4</v>
      </c>
      <c r="U59" s="160">
        <v>0</v>
      </c>
      <c r="V59" s="174">
        <v>9</v>
      </c>
      <c r="W59" s="160">
        <v>0</v>
      </c>
      <c r="X59" s="174">
        <v>7</v>
      </c>
      <c r="Y59" s="174">
        <v>5</v>
      </c>
      <c r="Z59" s="174">
        <v>29</v>
      </c>
    </row>
    <row r="60" spans="1:26" ht="12" customHeight="1">
      <c r="A60" s="57"/>
      <c r="B60" s="54" t="s">
        <v>40</v>
      </c>
      <c r="C60" s="167">
        <v>11</v>
      </c>
      <c r="D60" s="160">
        <v>0</v>
      </c>
      <c r="E60" s="167">
        <v>1</v>
      </c>
      <c r="F60" s="159">
        <v>0</v>
      </c>
      <c r="G60" s="159">
        <v>0</v>
      </c>
      <c r="H60" s="160">
        <v>0</v>
      </c>
      <c r="I60" s="174">
        <v>20</v>
      </c>
      <c r="J60" s="160">
        <v>0</v>
      </c>
      <c r="K60" s="174">
        <v>1</v>
      </c>
      <c r="L60" s="174">
        <v>5</v>
      </c>
      <c r="M60" s="174">
        <v>38</v>
      </c>
      <c r="N60" s="57"/>
      <c r="O60" s="54" t="s">
        <v>40</v>
      </c>
      <c r="P60" s="167">
        <v>6</v>
      </c>
      <c r="Q60" s="160">
        <v>0</v>
      </c>
      <c r="R60" s="167">
        <v>4</v>
      </c>
      <c r="S60" s="159">
        <v>0</v>
      </c>
      <c r="T60" s="167">
        <v>2</v>
      </c>
      <c r="U60" s="174">
        <v>1</v>
      </c>
      <c r="V60" s="174">
        <v>13</v>
      </c>
      <c r="W60" s="160">
        <v>0</v>
      </c>
      <c r="X60" s="174">
        <v>8</v>
      </c>
      <c r="Y60" s="174">
        <v>2</v>
      </c>
      <c r="Z60" s="174">
        <v>36</v>
      </c>
    </row>
    <row r="61" spans="1:26" ht="12" customHeight="1">
      <c r="A61" s="57"/>
      <c r="B61" s="54" t="s">
        <v>39</v>
      </c>
      <c r="C61" s="167">
        <v>6</v>
      </c>
      <c r="D61" s="160">
        <v>0</v>
      </c>
      <c r="E61" s="159">
        <v>0</v>
      </c>
      <c r="F61" s="167">
        <v>1</v>
      </c>
      <c r="G61" s="167">
        <v>1</v>
      </c>
      <c r="H61" s="160">
        <v>0</v>
      </c>
      <c r="I61" s="174">
        <v>13.8</v>
      </c>
      <c r="J61" s="160">
        <v>0</v>
      </c>
      <c r="K61" s="174">
        <v>4</v>
      </c>
      <c r="L61" s="174">
        <v>1</v>
      </c>
      <c r="M61" s="174">
        <v>26.8</v>
      </c>
      <c r="N61" s="57"/>
      <c r="O61" s="54" t="s">
        <v>39</v>
      </c>
      <c r="P61" s="167">
        <v>8</v>
      </c>
      <c r="Q61" s="160">
        <v>0</v>
      </c>
      <c r="R61" s="167">
        <v>3</v>
      </c>
      <c r="S61" s="159">
        <v>0</v>
      </c>
      <c r="T61" s="167">
        <v>2</v>
      </c>
      <c r="U61" s="174">
        <v>1</v>
      </c>
      <c r="V61" s="174">
        <v>13</v>
      </c>
      <c r="W61" s="160">
        <v>0</v>
      </c>
      <c r="X61" s="174">
        <v>5</v>
      </c>
      <c r="Y61" s="174">
        <v>4</v>
      </c>
      <c r="Z61" s="174">
        <v>36</v>
      </c>
    </row>
    <row r="62" spans="1:26" ht="12" customHeight="1">
      <c r="A62" s="57"/>
      <c r="B62" s="54" t="s">
        <v>38</v>
      </c>
      <c r="C62" s="167">
        <v>4</v>
      </c>
      <c r="D62" s="160">
        <v>0</v>
      </c>
      <c r="E62" s="167">
        <v>1</v>
      </c>
      <c r="F62" s="159">
        <v>0</v>
      </c>
      <c r="G62" s="159">
        <v>0</v>
      </c>
      <c r="H62" s="174">
        <v>1</v>
      </c>
      <c r="I62" s="174">
        <v>8.1</v>
      </c>
      <c r="J62" s="160">
        <v>0</v>
      </c>
      <c r="K62" s="174">
        <v>3</v>
      </c>
      <c r="L62" s="174">
        <v>2</v>
      </c>
      <c r="M62" s="174">
        <v>19.100000000000001</v>
      </c>
      <c r="N62" s="57"/>
      <c r="O62" s="54" t="s">
        <v>38</v>
      </c>
      <c r="P62" s="167">
        <v>3</v>
      </c>
      <c r="Q62" s="160">
        <v>0</v>
      </c>
      <c r="R62" s="167">
        <v>2</v>
      </c>
      <c r="S62" s="159">
        <v>0</v>
      </c>
      <c r="T62" s="167">
        <v>2</v>
      </c>
      <c r="U62" s="174">
        <v>2</v>
      </c>
      <c r="V62" s="174">
        <v>8.9</v>
      </c>
      <c r="W62" s="160">
        <v>0</v>
      </c>
      <c r="X62" s="174">
        <v>9</v>
      </c>
      <c r="Y62" s="174">
        <v>1</v>
      </c>
      <c r="Z62" s="174">
        <v>27.9</v>
      </c>
    </row>
    <row r="63" spans="1:26" ht="12" customHeight="1">
      <c r="A63" s="57"/>
      <c r="B63" s="54" t="s">
        <v>37</v>
      </c>
      <c r="C63" s="159">
        <v>0</v>
      </c>
      <c r="D63" s="159">
        <v>0</v>
      </c>
      <c r="E63" s="159">
        <v>0</v>
      </c>
      <c r="F63" s="159">
        <v>0</v>
      </c>
      <c r="G63" s="159">
        <v>0</v>
      </c>
      <c r="H63" s="159">
        <v>0</v>
      </c>
      <c r="I63" s="167">
        <v>1</v>
      </c>
      <c r="J63" s="159">
        <v>0</v>
      </c>
      <c r="K63" s="159">
        <v>0</v>
      </c>
      <c r="L63" s="159">
        <v>0</v>
      </c>
      <c r="M63" s="167">
        <v>1</v>
      </c>
      <c r="N63" s="57"/>
      <c r="O63" s="54" t="s">
        <v>37</v>
      </c>
      <c r="P63" s="159">
        <v>0</v>
      </c>
      <c r="Q63" s="159">
        <v>0</v>
      </c>
      <c r="R63" s="159">
        <v>0</v>
      </c>
      <c r="S63" s="159">
        <v>0</v>
      </c>
      <c r="T63" s="159">
        <v>0</v>
      </c>
      <c r="U63" s="159">
        <v>0</v>
      </c>
      <c r="V63" s="159">
        <v>0</v>
      </c>
      <c r="W63" s="159">
        <v>0</v>
      </c>
      <c r="X63" s="159">
        <v>0</v>
      </c>
      <c r="Y63" s="159">
        <v>0</v>
      </c>
      <c r="Z63" s="159">
        <v>0</v>
      </c>
    </row>
    <row r="64" spans="1:26" ht="12" customHeight="1">
      <c r="A64" s="57"/>
      <c r="B64" s="58" t="s">
        <v>112</v>
      </c>
      <c r="C64" s="168">
        <v>23</v>
      </c>
      <c r="D64" s="166">
        <v>0</v>
      </c>
      <c r="E64" s="168">
        <v>4</v>
      </c>
      <c r="F64" s="168">
        <v>2</v>
      </c>
      <c r="G64" s="168">
        <v>2</v>
      </c>
      <c r="H64" s="169">
        <v>1</v>
      </c>
      <c r="I64" s="169">
        <v>51.9</v>
      </c>
      <c r="J64" s="166">
        <v>0</v>
      </c>
      <c r="K64" s="169">
        <v>11</v>
      </c>
      <c r="L64" s="169">
        <v>11</v>
      </c>
      <c r="M64" s="169">
        <v>105.9</v>
      </c>
      <c r="N64" s="57"/>
      <c r="O64" s="58" t="s">
        <v>112</v>
      </c>
      <c r="P64" s="168">
        <v>19</v>
      </c>
      <c r="Q64" s="166">
        <v>0</v>
      </c>
      <c r="R64" s="168">
        <v>10</v>
      </c>
      <c r="S64" s="168">
        <v>1</v>
      </c>
      <c r="T64" s="168">
        <v>10</v>
      </c>
      <c r="U64" s="169">
        <v>4</v>
      </c>
      <c r="V64" s="169">
        <v>43.9</v>
      </c>
      <c r="W64" s="166">
        <v>0</v>
      </c>
      <c r="X64" s="169">
        <v>29</v>
      </c>
      <c r="Y64" s="169">
        <v>12</v>
      </c>
      <c r="Z64" s="169">
        <v>128.9</v>
      </c>
    </row>
    <row r="65" spans="1:26" ht="12" customHeight="1">
      <c r="A65" s="57"/>
      <c r="B65" s="54" t="s">
        <v>16</v>
      </c>
      <c r="C65" s="159">
        <v>0</v>
      </c>
      <c r="D65" s="160">
        <v>0</v>
      </c>
      <c r="E65" s="159">
        <v>0</v>
      </c>
      <c r="F65" s="159">
        <v>0</v>
      </c>
      <c r="G65" s="159">
        <v>0</v>
      </c>
      <c r="H65" s="160">
        <v>0</v>
      </c>
      <c r="I65" s="160">
        <v>0</v>
      </c>
      <c r="J65" s="160">
        <v>0</v>
      </c>
      <c r="K65" s="160">
        <v>0</v>
      </c>
      <c r="L65" s="160">
        <v>0</v>
      </c>
      <c r="M65" s="160">
        <v>0</v>
      </c>
      <c r="N65" s="57"/>
      <c r="O65" s="54" t="s">
        <v>16</v>
      </c>
      <c r="P65" s="159">
        <v>0</v>
      </c>
      <c r="Q65" s="160">
        <v>0</v>
      </c>
      <c r="R65" s="159">
        <v>0</v>
      </c>
      <c r="S65" s="159">
        <v>0</v>
      </c>
      <c r="T65" s="159">
        <v>0</v>
      </c>
      <c r="U65" s="160">
        <v>0</v>
      </c>
      <c r="V65" s="160">
        <v>0</v>
      </c>
      <c r="W65" s="160">
        <v>0</v>
      </c>
      <c r="X65" s="160">
        <v>0</v>
      </c>
      <c r="Y65" s="160">
        <v>0</v>
      </c>
      <c r="Z65" s="160">
        <v>0</v>
      </c>
    </row>
    <row r="66" spans="1:26" ht="12" customHeight="1">
      <c r="A66" s="57"/>
      <c r="B66" s="54" t="s">
        <v>15</v>
      </c>
      <c r="C66" s="159">
        <v>0</v>
      </c>
      <c r="D66" s="159">
        <v>0</v>
      </c>
      <c r="E66" s="159">
        <v>0</v>
      </c>
      <c r="F66" s="159">
        <v>0</v>
      </c>
      <c r="G66" s="159">
        <v>0</v>
      </c>
      <c r="H66" s="159">
        <v>0</v>
      </c>
      <c r="I66" s="159">
        <v>0</v>
      </c>
      <c r="J66" s="159">
        <v>0</v>
      </c>
      <c r="K66" s="159">
        <v>0</v>
      </c>
      <c r="L66" s="159">
        <v>0</v>
      </c>
      <c r="M66" s="159">
        <v>0</v>
      </c>
      <c r="N66" s="57"/>
      <c r="O66" s="54" t="s">
        <v>15</v>
      </c>
      <c r="P66" s="159">
        <v>0</v>
      </c>
      <c r="Q66" s="159">
        <v>0</v>
      </c>
      <c r="R66" s="159">
        <v>0</v>
      </c>
      <c r="S66" s="159">
        <v>0</v>
      </c>
      <c r="T66" s="159">
        <v>0</v>
      </c>
      <c r="U66" s="159">
        <v>0</v>
      </c>
      <c r="V66" s="159">
        <v>0</v>
      </c>
      <c r="W66" s="159">
        <v>0</v>
      </c>
      <c r="X66" s="159">
        <v>0</v>
      </c>
      <c r="Y66" s="159">
        <v>0</v>
      </c>
      <c r="Z66" s="159">
        <v>0</v>
      </c>
    </row>
    <row r="67" spans="1:26" ht="12" customHeight="1">
      <c r="A67" s="57"/>
      <c r="B67" s="58" t="s">
        <v>113</v>
      </c>
      <c r="C67" s="165">
        <v>0</v>
      </c>
      <c r="D67" s="166">
        <v>0</v>
      </c>
      <c r="E67" s="165">
        <v>0</v>
      </c>
      <c r="F67" s="165">
        <v>0</v>
      </c>
      <c r="G67" s="165">
        <v>0</v>
      </c>
      <c r="H67" s="166">
        <v>0</v>
      </c>
      <c r="I67" s="166">
        <v>0</v>
      </c>
      <c r="J67" s="166">
        <v>0</v>
      </c>
      <c r="K67" s="166">
        <v>0</v>
      </c>
      <c r="L67" s="166">
        <v>0</v>
      </c>
      <c r="M67" s="166">
        <v>0</v>
      </c>
      <c r="N67" s="57"/>
      <c r="O67" s="58" t="s">
        <v>113</v>
      </c>
      <c r="P67" s="165">
        <v>0</v>
      </c>
      <c r="Q67" s="166">
        <v>0</v>
      </c>
      <c r="R67" s="165">
        <v>0</v>
      </c>
      <c r="S67" s="165">
        <v>0</v>
      </c>
      <c r="T67" s="165">
        <v>0</v>
      </c>
      <c r="U67" s="166">
        <v>0</v>
      </c>
      <c r="V67" s="166">
        <v>0</v>
      </c>
      <c r="W67" s="166">
        <v>0</v>
      </c>
      <c r="X67" s="166">
        <v>0</v>
      </c>
      <c r="Y67" s="166">
        <v>0</v>
      </c>
      <c r="Z67" s="166">
        <v>0</v>
      </c>
    </row>
    <row r="68" spans="1:26" ht="12" customHeight="1">
      <c r="A68" s="57"/>
      <c r="B68" s="58" t="s">
        <v>2</v>
      </c>
      <c r="C68" s="170">
        <v>23</v>
      </c>
      <c r="D68" s="171">
        <v>0</v>
      </c>
      <c r="E68" s="170">
        <v>4</v>
      </c>
      <c r="F68" s="170">
        <v>2</v>
      </c>
      <c r="G68" s="170">
        <v>2</v>
      </c>
      <c r="H68" s="173">
        <v>1</v>
      </c>
      <c r="I68" s="173">
        <v>51.9</v>
      </c>
      <c r="J68" s="171">
        <v>0</v>
      </c>
      <c r="K68" s="173">
        <v>11</v>
      </c>
      <c r="L68" s="173">
        <v>11</v>
      </c>
      <c r="M68" s="173">
        <v>105.9</v>
      </c>
      <c r="N68" s="57"/>
      <c r="O68" s="58" t="s">
        <v>2</v>
      </c>
      <c r="P68" s="170">
        <v>19</v>
      </c>
      <c r="Q68" s="171">
        <v>0</v>
      </c>
      <c r="R68" s="170">
        <v>10</v>
      </c>
      <c r="S68" s="170">
        <v>1</v>
      </c>
      <c r="T68" s="170">
        <v>10</v>
      </c>
      <c r="U68" s="173">
        <v>4</v>
      </c>
      <c r="V68" s="173">
        <v>43.9</v>
      </c>
      <c r="W68" s="171">
        <v>0</v>
      </c>
      <c r="X68" s="173">
        <v>29</v>
      </c>
      <c r="Y68" s="173">
        <v>12</v>
      </c>
      <c r="Z68" s="173">
        <v>128.9</v>
      </c>
    </row>
    <row r="69" spans="1:26" ht="12" customHeight="1">
      <c r="A69" s="52" t="s">
        <v>29</v>
      </c>
      <c r="B69" s="54" t="s">
        <v>41</v>
      </c>
      <c r="C69" s="159">
        <v>0</v>
      </c>
      <c r="D69" s="160">
        <v>0</v>
      </c>
      <c r="E69" s="159">
        <v>0</v>
      </c>
      <c r="F69" s="159">
        <v>0</v>
      </c>
      <c r="G69" s="159">
        <v>0</v>
      </c>
      <c r="H69" s="160">
        <v>0</v>
      </c>
      <c r="I69" s="160">
        <v>0</v>
      </c>
      <c r="J69" s="160">
        <v>0</v>
      </c>
      <c r="K69" s="160">
        <v>0</v>
      </c>
      <c r="L69" s="160">
        <v>0</v>
      </c>
      <c r="M69" s="160">
        <v>0</v>
      </c>
      <c r="N69" s="52" t="s">
        <v>29</v>
      </c>
      <c r="O69" s="54" t="s">
        <v>41</v>
      </c>
      <c r="P69" s="159">
        <v>0</v>
      </c>
      <c r="Q69" s="160">
        <v>0</v>
      </c>
      <c r="R69" s="159">
        <v>0</v>
      </c>
      <c r="S69" s="159">
        <v>0</v>
      </c>
      <c r="T69" s="159">
        <v>0</v>
      </c>
      <c r="U69" s="160">
        <v>0</v>
      </c>
      <c r="V69" s="160">
        <v>0</v>
      </c>
      <c r="W69" s="160">
        <v>0</v>
      </c>
      <c r="X69" s="160">
        <v>0</v>
      </c>
      <c r="Y69" s="160">
        <v>0</v>
      </c>
      <c r="Z69" s="160">
        <v>0</v>
      </c>
    </row>
    <row r="70" spans="1:26" ht="12" customHeight="1">
      <c r="A70" s="57"/>
      <c r="B70" s="54" t="s">
        <v>40</v>
      </c>
      <c r="C70" s="159">
        <v>0</v>
      </c>
      <c r="D70" s="160">
        <v>0</v>
      </c>
      <c r="E70" s="159">
        <v>0</v>
      </c>
      <c r="F70" s="159">
        <v>0</v>
      </c>
      <c r="G70" s="159">
        <v>0</v>
      </c>
      <c r="H70" s="160">
        <v>0</v>
      </c>
      <c r="I70" s="174">
        <v>1</v>
      </c>
      <c r="J70" s="160">
        <v>0</v>
      </c>
      <c r="K70" s="160">
        <v>0</v>
      </c>
      <c r="L70" s="160">
        <v>0</v>
      </c>
      <c r="M70" s="174">
        <v>1</v>
      </c>
      <c r="N70" s="57"/>
      <c r="O70" s="54" t="s">
        <v>40</v>
      </c>
      <c r="P70" s="159">
        <v>0</v>
      </c>
      <c r="Q70" s="160">
        <v>0</v>
      </c>
      <c r="R70" s="159">
        <v>0</v>
      </c>
      <c r="S70" s="159">
        <v>0</v>
      </c>
      <c r="T70" s="159">
        <v>0</v>
      </c>
      <c r="U70" s="160">
        <v>0</v>
      </c>
      <c r="V70" s="160">
        <v>0</v>
      </c>
      <c r="W70" s="160">
        <v>0</v>
      </c>
      <c r="X70" s="160">
        <v>0</v>
      </c>
      <c r="Y70" s="160">
        <v>0</v>
      </c>
      <c r="Z70" s="160">
        <v>0</v>
      </c>
    </row>
    <row r="71" spans="1:26" ht="12" customHeight="1">
      <c r="A71" s="57"/>
      <c r="B71" s="54" t="s">
        <v>39</v>
      </c>
      <c r="C71" s="159">
        <v>0</v>
      </c>
      <c r="D71" s="160">
        <v>0</v>
      </c>
      <c r="E71" s="159">
        <v>0</v>
      </c>
      <c r="F71" s="159">
        <v>0</v>
      </c>
      <c r="G71" s="159">
        <v>0</v>
      </c>
      <c r="H71" s="160">
        <v>0</v>
      </c>
      <c r="I71" s="160">
        <v>0</v>
      </c>
      <c r="J71" s="160">
        <v>0</v>
      </c>
      <c r="K71" s="160">
        <v>0</v>
      </c>
      <c r="L71" s="160">
        <v>0</v>
      </c>
      <c r="M71" s="160">
        <v>0</v>
      </c>
      <c r="N71" s="57"/>
      <c r="O71" s="54" t="s">
        <v>39</v>
      </c>
      <c r="P71" s="159">
        <v>0</v>
      </c>
      <c r="Q71" s="160">
        <v>0</v>
      </c>
      <c r="R71" s="159">
        <v>0</v>
      </c>
      <c r="S71" s="159">
        <v>0</v>
      </c>
      <c r="T71" s="159">
        <v>0</v>
      </c>
      <c r="U71" s="160">
        <v>0</v>
      </c>
      <c r="V71" s="160">
        <v>0</v>
      </c>
      <c r="W71" s="160">
        <v>0</v>
      </c>
      <c r="X71" s="160">
        <v>0</v>
      </c>
      <c r="Y71" s="160">
        <v>0</v>
      </c>
      <c r="Z71" s="160">
        <v>0</v>
      </c>
    </row>
    <row r="72" spans="1:26" ht="12" customHeight="1">
      <c r="A72" s="57"/>
      <c r="B72" s="54" t="s">
        <v>38</v>
      </c>
      <c r="C72" s="159">
        <v>0</v>
      </c>
      <c r="D72" s="160">
        <v>0</v>
      </c>
      <c r="E72" s="167">
        <v>1</v>
      </c>
      <c r="F72" s="159">
        <v>0</v>
      </c>
      <c r="G72" s="159">
        <v>0</v>
      </c>
      <c r="H72" s="160">
        <v>0</v>
      </c>
      <c r="I72" s="174">
        <v>1</v>
      </c>
      <c r="J72" s="160">
        <v>0</v>
      </c>
      <c r="K72" s="160">
        <v>0</v>
      </c>
      <c r="L72" s="160">
        <v>0</v>
      </c>
      <c r="M72" s="174">
        <v>2</v>
      </c>
      <c r="N72" s="57"/>
      <c r="O72" s="54" t="s">
        <v>38</v>
      </c>
      <c r="P72" s="159">
        <v>0</v>
      </c>
      <c r="Q72" s="160">
        <v>0</v>
      </c>
      <c r="R72" s="159">
        <v>0</v>
      </c>
      <c r="S72" s="159">
        <v>0</v>
      </c>
      <c r="T72" s="159">
        <v>0</v>
      </c>
      <c r="U72" s="160">
        <v>0</v>
      </c>
      <c r="V72" s="160">
        <v>0</v>
      </c>
      <c r="W72" s="160">
        <v>0</v>
      </c>
      <c r="X72" s="160">
        <v>0</v>
      </c>
      <c r="Y72" s="160">
        <v>0</v>
      </c>
      <c r="Z72" s="160">
        <v>0</v>
      </c>
    </row>
    <row r="73" spans="1:26" ht="12" customHeight="1">
      <c r="A73" s="57"/>
      <c r="B73" s="54" t="s">
        <v>37</v>
      </c>
      <c r="C73" s="159">
        <v>0</v>
      </c>
      <c r="D73" s="159">
        <v>0</v>
      </c>
      <c r="E73" s="159">
        <v>0</v>
      </c>
      <c r="F73" s="159">
        <v>0</v>
      </c>
      <c r="G73" s="159">
        <v>0</v>
      </c>
      <c r="H73" s="159">
        <v>0</v>
      </c>
      <c r="I73" s="159">
        <v>0</v>
      </c>
      <c r="J73" s="159">
        <v>0</v>
      </c>
      <c r="K73" s="167">
        <v>1</v>
      </c>
      <c r="L73" s="159">
        <v>0</v>
      </c>
      <c r="M73" s="167">
        <v>1</v>
      </c>
      <c r="N73" s="57"/>
      <c r="O73" s="54" t="s">
        <v>37</v>
      </c>
      <c r="P73" s="159">
        <v>0</v>
      </c>
      <c r="Q73" s="159">
        <v>0</v>
      </c>
      <c r="R73" s="159">
        <v>0</v>
      </c>
      <c r="S73" s="159">
        <v>0</v>
      </c>
      <c r="T73" s="159">
        <v>0</v>
      </c>
      <c r="U73" s="159">
        <v>0</v>
      </c>
      <c r="V73" s="159">
        <v>0</v>
      </c>
      <c r="W73" s="159">
        <v>0</v>
      </c>
      <c r="X73" s="159">
        <v>0</v>
      </c>
      <c r="Y73" s="159">
        <v>0</v>
      </c>
      <c r="Z73" s="159">
        <v>0</v>
      </c>
    </row>
    <row r="74" spans="1:26" ht="12" customHeight="1">
      <c r="A74" s="57"/>
      <c r="B74" s="58" t="s">
        <v>112</v>
      </c>
      <c r="C74" s="165">
        <v>0</v>
      </c>
      <c r="D74" s="166">
        <v>0</v>
      </c>
      <c r="E74" s="168">
        <v>1</v>
      </c>
      <c r="F74" s="165">
        <v>0</v>
      </c>
      <c r="G74" s="165">
        <v>0</v>
      </c>
      <c r="H74" s="166">
        <v>0</v>
      </c>
      <c r="I74" s="169">
        <v>2</v>
      </c>
      <c r="J74" s="166">
        <v>0</v>
      </c>
      <c r="K74" s="169">
        <v>1</v>
      </c>
      <c r="L74" s="166">
        <v>0</v>
      </c>
      <c r="M74" s="169">
        <v>4</v>
      </c>
      <c r="N74" s="57"/>
      <c r="O74" s="58" t="s">
        <v>112</v>
      </c>
      <c r="P74" s="165">
        <v>0</v>
      </c>
      <c r="Q74" s="166">
        <v>0</v>
      </c>
      <c r="R74" s="165">
        <v>0</v>
      </c>
      <c r="S74" s="165">
        <v>0</v>
      </c>
      <c r="T74" s="165">
        <v>0</v>
      </c>
      <c r="U74" s="166">
        <v>0</v>
      </c>
      <c r="V74" s="166">
        <v>0</v>
      </c>
      <c r="W74" s="166">
        <v>0</v>
      </c>
      <c r="X74" s="166">
        <v>0</v>
      </c>
      <c r="Y74" s="166">
        <v>0</v>
      </c>
      <c r="Z74" s="166">
        <v>0</v>
      </c>
    </row>
    <row r="75" spans="1:26" ht="12" customHeight="1">
      <c r="A75" s="57"/>
      <c r="B75" s="54" t="s">
        <v>16</v>
      </c>
      <c r="C75" s="167">
        <v>7</v>
      </c>
      <c r="D75" s="160">
        <v>0</v>
      </c>
      <c r="E75" s="159">
        <v>0</v>
      </c>
      <c r="F75" s="159">
        <v>0</v>
      </c>
      <c r="G75" s="159">
        <v>0</v>
      </c>
      <c r="H75" s="160">
        <v>0</v>
      </c>
      <c r="I75" s="160">
        <v>0</v>
      </c>
      <c r="J75" s="160">
        <v>0</v>
      </c>
      <c r="K75" s="174">
        <v>1</v>
      </c>
      <c r="L75" s="160">
        <v>0</v>
      </c>
      <c r="M75" s="174">
        <v>8</v>
      </c>
      <c r="N75" s="57"/>
      <c r="O75" s="54" t="s">
        <v>16</v>
      </c>
      <c r="P75" s="159">
        <v>0</v>
      </c>
      <c r="Q75" s="160">
        <v>0</v>
      </c>
      <c r="R75" s="159">
        <v>0</v>
      </c>
      <c r="S75" s="159">
        <v>0</v>
      </c>
      <c r="T75" s="159">
        <v>0</v>
      </c>
      <c r="U75" s="160">
        <v>0</v>
      </c>
      <c r="V75" s="160">
        <v>0</v>
      </c>
      <c r="W75" s="160">
        <v>0</v>
      </c>
      <c r="X75" s="160">
        <v>0</v>
      </c>
      <c r="Y75" s="160">
        <v>0</v>
      </c>
      <c r="Z75" s="160">
        <v>0</v>
      </c>
    </row>
    <row r="76" spans="1:26" ht="12" customHeight="1">
      <c r="A76" s="57"/>
      <c r="B76" s="54" t="s">
        <v>15</v>
      </c>
      <c r="C76" s="167">
        <v>5</v>
      </c>
      <c r="D76" s="159">
        <v>0</v>
      </c>
      <c r="E76" s="159">
        <v>0</v>
      </c>
      <c r="F76" s="159">
        <v>0</v>
      </c>
      <c r="G76" s="159">
        <v>0</v>
      </c>
      <c r="H76" s="167">
        <v>1</v>
      </c>
      <c r="I76" s="167">
        <v>1</v>
      </c>
      <c r="J76" s="159">
        <v>0</v>
      </c>
      <c r="K76" s="167">
        <v>3</v>
      </c>
      <c r="L76" s="159">
        <v>0</v>
      </c>
      <c r="M76" s="167">
        <v>10</v>
      </c>
      <c r="N76" s="57"/>
      <c r="O76" s="54" t="s">
        <v>15</v>
      </c>
      <c r="P76" s="167">
        <v>1</v>
      </c>
      <c r="Q76" s="159">
        <v>0</v>
      </c>
      <c r="R76" s="159">
        <v>0</v>
      </c>
      <c r="S76" s="159">
        <v>0</v>
      </c>
      <c r="T76" s="159">
        <v>0</v>
      </c>
      <c r="U76" s="159">
        <v>0</v>
      </c>
      <c r="V76" s="159">
        <v>0</v>
      </c>
      <c r="W76" s="159">
        <v>0</v>
      </c>
      <c r="X76" s="167">
        <v>2</v>
      </c>
      <c r="Y76" s="159">
        <v>0</v>
      </c>
      <c r="Z76" s="167">
        <v>3</v>
      </c>
    </row>
    <row r="77" spans="1:26" ht="12" customHeight="1">
      <c r="A77" s="57"/>
      <c r="B77" s="58" t="s">
        <v>113</v>
      </c>
      <c r="C77" s="168">
        <v>12</v>
      </c>
      <c r="D77" s="166">
        <v>0</v>
      </c>
      <c r="E77" s="165">
        <v>0</v>
      </c>
      <c r="F77" s="165">
        <v>0</v>
      </c>
      <c r="G77" s="165">
        <v>0</v>
      </c>
      <c r="H77" s="169">
        <v>1</v>
      </c>
      <c r="I77" s="169">
        <v>1</v>
      </c>
      <c r="J77" s="166">
        <v>0</v>
      </c>
      <c r="K77" s="169">
        <v>4</v>
      </c>
      <c r="L77" s="166">
        <v>0</v>
      </c>
      <c r="M77" s="169">
        <v>18</v>
      </c>
      <c r="N77" s="57"/>
      <c r="O77" s="58" t="s">
        <v>113</v>
      </c>
      <c r="P77" s="168">
        <v>1</v>
      </c>
      <c r="Q77" s="166">
        <v>0</v>
      </c>
      <c r="R77" s="165">
        <v>0</v>
      </c>
      <c r="S77" s="165">
        <v>0</v>
      </c>
      <c r="T77" s="165">
        <v>0</v>
      </c>
      <c r="U77" s="166">
        <v>0</v>
      </c>
      <c r="V77" s="166">
        <v>0</v>
      </c>
      <c r="W77" s="166">
        <v>0</v>
      </c>
      <c r="X77" s="169">
        <v>2</v>
      </c>
      <c r="Y77" s="166">
        <v>0</v>
      </c>
      <c r="Z77" s="169">
        <v>3</v>
      </c>
    </row>
    <row r="78" spans="1:26" ht="12" customHeight="1">
      <c r="A78" s="52" t="s">
        <v>28</v>
      </c>
      <c r="B78" s="58" t="s">
        <v>2</v>
      </c>
      <c r="C78" s="170">
        <v>12</v>
      </c>
      <c r="D78" s="171">
        <v>0</v>
      </c>
      <c r="E78" s="170">
        <v>1</v>
      </c>
      <c r="F78" s="172">
        <v>0</v>
      </c>
      <c r="G78" s="172">
        <v>0</v>
      </c>
      <c r="H78" s="173">
        <v>1</v>
      </c>
      <c r="I78" s="173">
        <v>3</v>
      </c>
      <c r="J78" s="171">
        <v>0</v>
      </c>
      <c r="K78" s="173">
        <v>5</v>
      </c>
      <c r="L78" s="171">
        <v>0</v>
      </c>
      <c r="M78" s="173">
        <v>22</v>
      </c>
      <c r="N78" s="52" t="s">
        <v>28</v>
      </c>
      <c r="O78" s="58" t="s">
        <v>2</v>
      </c>
      <c r="P78" s="170">
        <v>1</v>
      </c>
      <c r="Q78" s="171">
        <v>0</v>
      </c>
      <c r="R78" s="172">
        <v>0</v>
      </c>
      <c r="S78" s="172">
        <v>0</v>
      </c>
      <c r="T78" s="172">
        <v>0</v>
      </c>
      <c r="U78" s="171">
        <v>0</v>
      </c>
      <c r="V78" s="171">
        <v>0</v>
      </c>
      <c r="W78" s="171">
        <v>0</v>
      </c>
      <c r="X78" s="173">
        <v>2</v>
      </c>
      <c r="Y78" s="171">
        <v>0</v>
      </c>
      <c r="Z78" s="173">
        <v>3</v>
      </c>
    </row>
    <row r="79" spans="1:26" ht="12" customHeight="1">
      <c r="A79" s="52"/>
      <c r="B79" s="54" t="s">
        <v>41</v>
      </c>
      <c r="C79" s="159">
        <v>0</v>
      </c>
      <c r="D79" s="160">
        <v>0</v>
      </c>
      <c r="E79" s="159">
        <v>0</v>
      </c>
      <c r="F79" s="159">
        <v>0</v>
      </c>
      <c r="G79" s="159">
        <v>0</v>
      </c>
      <c r="H79" s="160">
        <v>0</v>
      </c>
      <c r="I79" s="160">
        <v>0</v>
      </c>
      <c r="J79" s="160">
        <v>0</v>
      </c>
      <c r="K79" s="160">
        <v>0</v>
      </c>
      <c r="L79" s="160">
        <v>0</v>
      </c>
      <c r="M79" s="160">
        <v>0</v>
      </c>
      <c r="N79" s="52"/>
      <c r="O79" s="54" t="s">
        <v>41</v>
      </c>
      <c r="P79" s="159">
        <v>0</v>
      </c>
      <c r="Q79" s="160">
        <v>0</v>
      </c>
      <c r="R79" s="159">
        <v>0</v>
      </c>
      <c r="S79" s="159">
        <v>0</v>
      </c>
      <c r="T79" s="159">
        <v>0</v>
      </c>
      <c r="U79" s="160">
        <v>0</v>
      </c>
      <c r="V79" s="160">
        <v>0</v>
      </c>
      <c r="W79" s="160">
        <v>0</v>
      </c>
      <c r="X79" s="160">
        <v>0</v>
      </c>
      <c r="Y79" s="160">
        <v>0</v>
      </c>
      <c r="Z79" s="160">
        <v>0</v>
      </c>
    </row>
    <row r="80" spans="1:26" ht="12" customHeight="1">
      <c r="A80" s="57"/>
      <c r="B80" s="54" t="s">
        <v>40</v>
      </c>
      <c r="C80" s="159">
        <v>0</v>
      </c>
      <c r="D80" s="160">
        <v>0</v>
      </c>
      <c r="E80" s="159">
        <v>0</v>
      </c>
      <c r="F80" s="159">
        <v>0</v>
      </c>
      <c r="G80" s="159">
        <v>0</v>
      </c>
      <c r="H80" s="160">
        <v>0</v>
      </c>
      <c r="I80" s="160">
        <v>0</v>
      </c>
      <c r="J80" s="160">
        <v>0</v>
      </c>
      <c r="K80" s="160">
        <v>0</v>
      </c>
      <c r="L80" s="174">
        <v>1</v>
      </c>
      <c r="M80" s="174">
        <v>1</v>
      </c>
      <c r="N80" s="57"/>
      <c r="O80" s="54" t="s">
        <v>40</v>
      </c>
      <c r="P80" s="167">
        <v>1</v>
      </c>
      <c r="Q80" s="160">
        <v>0</v>
      </c>
      <c r="R80" s="159">
        <v>0</v>
      </c>
      <c r="S80" s="159">
        <v>0</v>
      </c>
      <c r="T80" s="159">
        <v>0</v>
      </c>
      <c r="U80" s="160">
        <v>0</v>
      </c>
      <c r="V80" s="160">
        <v>0</v>
      </c>
      <c r="W80" s="160">
        <v>0</v>
      </c>
      <c r="X80" s="174">
        <v>2</v>
      </c>
      <c r="Y80" s="160">
        <v>0</v>
      </c>
      <c r="Z80" s="174">
        <v>3</v>
      </c>
    </row>
    <row r="81" spans="1:26" ht="12" customHeight="1">
      <c r="A81" s="57"/>
      <c r="B81" s="54" t="s">
        <v>39</v>
      </c>
      <c r="C81" s="159">
        <v>0</v>
      </c>
      <c r="D81" s="160">
        <v>0</v>
      </c>
      <c r="E81" s="167">
        <v>1</v>
      </c>
      <c r="F81" s="159">
        <v>0</v>
      </c>
      <c r="G81" s="167">
        <v>2</v>
      </c>
      <c r="H81" s="160">
        <v>0</v>
      </c>
      <c r="I81" s="174">
        <v>2</v>
      </c>
      <c r="J81" s="160">
        <v>0</v>
      </c>
      <c r="K81" s="174">
        <v>1</v>
      </c>
      <c r="L81" s="160">
        <v>0</v>
      </c>
      <c r="M81" s="174">
        <v>6</v>
      </c>
      <c r="N81" s="57"/>
      <c r="O81" s="54" t="s">
        <v>39</v>
      </c>
      <c r="P81" s="159">
        <v>0</v>
      </c>
      <c r="Q81" s="160">
        <v>0</v>
      </c>
      <c r="R81" s="159">
        <v>0</v>
      </c>
      <c r="S81" s="159">
        <v>0</v>
      </c>
      <c r="T81" s="159">
        <v>0</v>
      </c>
      <c r="U81" s="160">
        <v>0</v>
      </c>
      <c r="V81" s="160">
        <v>0</v>
      </c>
      <c r="W81" s="160">
        <v>0</v>
      </c>
      <c r="X81" s="174">
        <v>1</v>
      </c>
      <c r="Y81" s="160">
        <v>0</v>
      </c>
      <c r="Z81" s="174">
        <v>1</v>
      </c>
    </row>
    <row r="82" spans="1:26" ht="12" customHeight="1">
      <c r="A82" s="57"/>
      <c r="B82" s="54" t="s">
        <v>38</v>
      </c>
      <c r="C82" s="159">
        <v>0</v>
      </c>
      <c r="D82" s="160">
        <v>0</v>
      </c>
      <c r="E82" s="159">
        <v>0</v>
      </c>
      <c r="F82" s="159">
        <v>0</v>
      </c>
      <c r="G82" s="159">
        <v>0</v>
      </c>
      <c r="H82" s="160">
        <v>0</v>
      </c>
      <c r="I82" s="160">
        <v>0</v>
      </c>
      <c r="J82" s="160">
        <v>0</v>
      </c>
      <c r="K82" s="174">
        <v>2</v>
      </c>
      <c r="L82" s="160">
        <v>0</v>
      </c>
      <c r="M82" s="174">
        <v>2</v>
      </c>
      <c r="N82" s="57"/>
      <c r="O82" s="54" t="s">
        <v>38</v>
      </c>
      <c r="P82" s="159">
        <v>0</v>
      </c>
      <c r="Q82" s="160">
        <v>0</v>
      </c>
      <c r="R82" s="159">
        <v>0</v>
      </c>
      <c r="S82" s="159">
        <v>0</v>
      </c>
      <c r="T82" s="159">
        <v>0</v>
      </c>
      <c r="U82" s="160">
        <v>0</v>
      </c>
      <c r="V82" s="160">
        <v>0</v>
      </c>
      <c r="W82" s="160">
        <v>0</v>
      </c>
      <c r="X82" s="174">
        <v>4</v>
      </c>
      <c r="Y82" s="174">
        <v>1</v>
      </c>
      <c r="Z82" s="174">
        <v>5</v>
      </c>
    </row>
    <row r="83" spans="1:26" ht="12" customHeight="1">
      <c r="A83" s="57"/>
      <c r="B83" s="54" t="s">
        <v>37</v>
      </c>
      <c r="C83" s="159">
        <v>0</v>
      </c>
      <c r="D83" s="159">
        <v>0</v>
      </c>
      <c r="E83" s="159">
        <v>0</v>
      </c>
      <c r="F83" s="159">
        <v>0</v>
      </c>
      <c r="G83" s="159">
        <v>0</v>
      </c>
      <c r="H83" s="159">
        <v>0</v>
      </c>
      <c r="I83" s="167">
        <v>1</v>
      </c>
      <c r="J83" s="159">
        <v>0</v>
      </c>
      <c r="K83" s="167">
        <v>0.5</v>
      </c>
      <c r="L83" s="159">
        <v>0</v>
      </c>
      <c r="M83" s="167">
        <v>1.5</v>
      </c>
      <c r="N83" s="57"/>
      <c r="O83" s="54" t="s">
        <v>37</v>
      </c>
      <c r="P83" s="159">
        <v>0</v>
      </c>
      <c r="Q83" s="159">
        <v>0</v>
      </c>
      <c r="R83" s="167">
        <v>1</v>
      </c>
      <c r="S83" s="159">
        <v>0</v>
      </c>
      <c r="T83" s="159">
        <v>0</v>
      </c>
      <c r="U83" s="159">
        <v>0</v>
      </c>
      <c r="V83" s="159">
        <v>0</v>
      </c>
      <c r="W83" s="159">
        <v>0</v>
      </c>
      <c r="X83" s="159">
        <v>0</v>
      </c>
      <c r="Y83" s="159">
        <v>0</v>
      </c>
      <c r="Z83" s="167">
        <v>1</v>
      </c>
    </row>
    <row r="84" spans="1:26" ht="12" customHeight="1">
      <c r="A84" s="57"/>
      <c r="B84" s="58" t="s">
        <v>112</v>
      </c>
      <c r="C84" s="165">
        <v>0</v>
      </c>
      <c r="D84" s="166">
        <v>0</v>
      </c>
      <c r="E84" s="168">
        <v>1</v>
      </c>
      <c r="F84" s="165">
        <v>0</v>
      </c>
      <c r="G84" s="168">
        <v>2</v>
      </c>
      <c r="H84" s="166">
        <v>0</v>
      </c>
      <c r="I84" s="169">
        <v>3</v>
      </c>
      <c r="J84" s="166">
        <v>0</v>
      </c>
      <c r="K84" s="169">
        <v>3.5</v>
      </c>
      <c r="L84" s="169">
        <v>1</v>
      </c>
      <c r="M84" s="169">
        <v>10.5</v>
      </c>
      <c r="N84" s="57"/>
      <c r="O84" s="58" t="s">
        <v>112</v>
      </c>
      <c r="P84" s="168">
        <v>1</v>
      </c>
      <c r="Q84" s="166">
        <v>0</v>
      </c>
      <c r="R84" s="168">
        <v>1</v>
      </c>
      <c r="S84" s="165">
        <v>0</v>
      </c>
      <c r="T84" s="165">
        <v>0</v>
      </c>
      <c r="U84" s="166">
        <v>0</v>
      </c>
      <c r="V84" s="166">
        <v>0</v>
      </c>
      <c r="W84" s="166">
        <v>0</v>
      </c>
      <c r="X84" s="169">
        <v>7</v>
      </c>
      <c r="Y84" s="169">
        <v>1</v>
      </c>
      <c r="Z84" s="169">
        <v>10</v>
      </c>
    </row>
    <row r="85" spans="1:26" ht="12" customHeight="1">
      <c r="A85" s="57"/>
      <c r="B85" s="54" t="s">
        <v>16</v>
      </c>
      <c r="C85" s="167">
        <v>1</v>
      </c>
      <c r="D85" s="160">
        <v>0</v>
      </c>
      <c r="E85" s="159">
        <v>0</v>
      </c>
      <c r="F85" s="159">
        <v>0</v>
      </c>
      <c r="G85" s="167">
        <v>1</v>
      </c>
      <c r="H85" s="160">
        <v>0</v>
      </c>
      <c r="I85" s="160">
        <v>0</v>
      </c>
      <c r="J85" s="160">
        <v>0</v>
      </c>
      <c r="K85" s="174">
        <v>2</v>
      </c>
      <c r="L85" s="160">
        <v>0</v>
      </c>
      <c r="M85" s="174">
        <v>4</v>
      </c>
      <c r="N85" s="57"/>
      <c r="O85" s="54" t="s">
        <v>16</v>
      </c>
      <c r="P85" s="167">
        <v>2</v>
      </c>
      <c r="Q85" s="160">
        <v>0</v>
      </c>
      <c r="R85" s="159">
        <v>0</v>
      </c>
      <c r="S85" s="159">
        <v>0</v>
      </c>
      <c r="T85" s="159">
        <v>0</v>
      </c>
      <c r="U85" s="160">
        <v>0</v>
      </c>
      <c r="V85" s="160">
        <v>0</v>
      </c>
      <c r="W85" s="160">
        <v>0</v>
      </c>
      <c r="X85" s="174">
        <v>4.2</v>
      </c>
      <c r="Y85" s="160">
        <v>0</v>
      </c>
      <c r="Z85" s="174">
        <v>6.2</v>
      </c>
    </row>
    <row r="86" spans="1:26" ht="12" customHeight="1">
      <c r="A86" s="57"/>
      <c r="B86" s="54" t="s">
        <v>15</v>
      </c>
      <c r="C86" s="167">
        <v>3</v>
      </c>
      <c r="D86" s="159">
        <v>0</v>
      </c>
      <c r="E86" s="159">
        <v>0</v>
      </c>
      <c r="F86" s="159">
        <v>0</v>
      </c>
      <c r="G86" s="159">
        <v>0</v>
      </c>
      <c r="H86" s="159">
        <v>0</v>
      </c>
      <c r="I86" s="159">
        <v>0</v>
      </c>
      <c r="J86" s="159">
        <v>0</v>
      </c>
      <c r="K86" s="167">
        <v>1</v>
      </c>
      <c r="L86" s="167">
        <v>1</v>
      </c>
      <c r="M86" s="167">
        <v>5</v>
      </c>
      <c r="N86" s="57"/>
      <c r="O86" s="54" t="s">
        <v>15</v>
      </c>
      <c r="P86" s="167">
        <v>8</v>
      </c>
      <c r="Q86" s="159">
        <v>0</v>
      </c>
      <c r="R86" s="159">
        <v>0</v>
      </c>
      <c r="S86" s="159">
        <v>0</v>
      </c>
      <c r="T86" s="159">
        <v>0</v>
      </c>
      <c r="U86" s="159">
        <v>0</v>
      </c>
      <c r="V86" s="159">
        <v>0</v>
      </c>
      <c r="W86" s="159">
        <v>0</v>
      </c>
      <c r="X86" s="167">
        <v>4</v>
      </c>
      <c r="Y86" s="167">
        <v>5</v>
      </c>
      <c r="Z86" s="167">
        <v>17</v>
      </c>
    </row>
    <row r="87" spans="1:26" ht="12" customHeight="1">
      <c r="A87" s="57"/>
      <c r="B87" s="58" t="s">
        <v>113</v>
      </c>
      <c r="C87" s="168">
        <v>4</v>
      </c>
      <c r="D87" s="166">
        <v>0</v>
      </c>
      <c r="E87" s="165">
        <v>0</v>
      </c>
      <c r="F87" s="165">
        <v>0</v>
      </c>
      <c r="G87" s="168">
        <v>1</v>
      </c>
      <c r="H87" s="166">
        <v>0</v>
      </c>
      <c r="I87" s="166">
        <v>0</v>
      </c>
      <c r="J87" s="166">
        <v>0</v>
      </c>
      <c r="K87" s="169">
        <v>3</v>
      </c>
      <c r="L87" s="169">
        <v>1</v>
      </c>
      <c r="M87" s="169">
        <v>9</v>
      </c>
      <c r="N87" s="57"/>
      <c r="O87" s="58" t="s">
        <v>113</v>
      </c>
      <c r="P87" s="168">
        <v>10</v>
      </c>
      <c r="Q87" s="166">
        <v>0</v>
      </c>
      <c r="R87" s="165">
        <v>0</v>
      </c>
      <c r="S87" s="165">
        <v>0</v>
      </c>
      <c r="T87" s="165">
        <v>0</v>
      </c>
      <c r="U87" s="166">
        <v>0</v>
      </c>
      <c r="V87" s="166">
        <v>0</v>
      </c>
      <c r="W87" s="166">
        <v>0</v>
      </c>
      <c r="X87" s="169">
        <v>8.1999999999999993</v>
      </c>
      <c r="Y87" s="169">
        <v>5</v>
      </c>
      <c r="Z87" s="169">
        <v>23.2</v>
      </c>
    </row>
    <row r="88" spans="1:26" ht="12" customHeight="1">
      <c r="A88" s="57"/>
      <c r="B88" s="58" t="s">
        <v>2</v>
      </c>
      <c r="C88" s="170">
        <v>4</v>
      </c>
      <c r="D88" s="171">
        <v>0</v>
      </c>
      <c r="E88" s="170">
        <v>1</v>
      </c>
      <c r="F88" s="172">
        <v>0</v>
      </c>
      <c r="G88" s="170">
        <v>3</v>
      </c>
      <c r="H88" s="171">
        <v>0</v>
      </c>
      <c r="I88" s="173">
        <v>3</v>
      </c>
      <c r="J88" s="171">
        <v>0</v>
      </c>
      <c r="K88" s="173">
        <v>6.5</v>
      </c>
      <c r="L88" s="173">
        <v>2</v>
      </c>
      <c r="M88" s="173">
        <v>19.5</v>
      </c>
      <c r="N88" s="57"/>
      <c r="O88" s="58" t="s">
        <v>2</v>
      </c>
      <c r="P88" s="170">
        <v>11</v>
      </c>
      <c r="Q88" s="171">
        <v>0</v>
      </c>
      <c r="R88" s="170">
        <v>1</v>
      </c>
      <c r="S88" s="172">
        <v>0</v>
      </c>
      <c r="T88" s="172">
        <v>0</v>
      </c>
      <c r="U88" s="171">
        <v>0</v>
      </c>
      <c r="V88" s="171">
        <v>0</v>
      </c>
      <c r="W88" s="171">
        <v>0</v>
      </c>
      <c r="X88" s="173">
        <v>15.2</v>
      </c>
      <c r="Y88" s="173">
        <v>6</v>
      </c>
      <c r="Z88" s="173">
        <v>33.200000000000003</v>
      </c>
    </row>
    <row r="89" spans="1:26" ht="12" customHeight="1">
      <c r="A89" s="22" t="s">
        <v>158</v>
      </c>
      <c r="B89" s="21"/>
      <c r="C89" s="21"/>
      <c r="D89" s="21"/>
      <c r="E89" s="21"/>
      <c r="F89" s="21"/>
      <c r="G89" s="21"/>
      <c r="H89" s="21"/>
      <c r="I89" s="21"/>
      <c r="J89" s="21"/>
      <c r="K89" s="21"/>
      <c r="L89" s="21"/>
      <c r="M89" s="21"/>
      <c r="N89" s="22" t="s">
        <v>158</v>
      </c>
      <c r="O89" s="21"/>
      <c r="P89" s="21"/>
      <c r="Q89" s="21"/>
      <c r="R89" s="21"/>
      <c r="S89" s="21"/>
      <c r="T89" s="21"/>
      <c r="U89" s="21"/>
      <c r="V89" s="21"/>
      <c r="W89" s="21"/>
      <c r="X89" s="21"/>
      <c r="Y89" s="21"/>
      <c r="Z89" s="21"/>
    </row>
    <row r="90" spans="1:26" ht="12" customHeight="1">
      <c r="A90" s="57"/>
      <c r="B90" s="58"/>
      <c r="C90" s="58"/>
      <c r="D90" s="58"/>
      <c r="E90" s="58"/>
      <c r="F90" s="58"/>
      <c r="G90" s="58"/>
      <c r="H90" s="58"/>
      <c r="I90" s="58"/>
      <c r="J90" s="58"/>
      <c r="K90" s="58"/>
      <c r="L90" s="58"/>
      <c r="M90" s="58"/>
      <c r="N90" s="58"/>
      <c r="O90" s="58"/>
      <c r="P90" s="58"/>
      <c r="Q90" s="58"/>
      <c r="R90" s="58"/>
      <c r="S90" s="58"/>
      <c r="T90" s="58"/>
      <c r="U90" s="58"/>
      <c r="V90" s="58"/>
      <c r="W90" s="58"/>
      <c r="X90" s="58"/>
      <c r="Y90" s="58"/>
      <c r="Z90" s="58"/>
    </row>
    <row r="91" spans="1:26" ht="12" customHeight="1">
      <c r="A91" s="21"/>
      <c r="B91" s="21"/>
      <c r="C91" s="192" t="s">
        <v>18</v>
      </c>
      <c r="D91" s="192"/>
      <c r="E91" s="192"/>
      <c r="F91" s="192"/>
      <c r="G91" s="192"/>
      <c r="H91" s="192"/>
      <c r="I91" s="192"/>
      <c r="J91" s="192"/>
      <c r="K91" s="192"/>
      <c r="L91" s="192"/>
      <c r="M91" s="192"/>
      <c r="N91" s="21"/>
      <c r="O91" s="21"/>
      <c r="P91" s="192" t="s">
        <v>48</v>
      </c>
      <c r="Q91" s="192" t="s">
        <v>48</v>
      </c>
      <c r="R91" s="192"/>
      <c r="S91" s="192"/>
      <c r="T91" s="192"/>
      <c r="U91" s="192"/>
      <c r="V91" s="192"/>
      <c r="W91" s="192"/>
      <c r="X91" s="192"/>
      <c r="Y91" s="192"/>
      <c r="Z91" s="192"/>
    </row>
    <row r="92" spans="1:26" ht="38.25" customHeight="1">
      <c r="A92" s="52" t="s">
        <v>36</v>
      </c>
      <c r="B92" s="52" t="s">
        <v>49</v>
      </c>
      <c r="C92" s="80" t="s">
        <v>12</v>
      </c>
      <c r="D92" s="80" t="s">
        <v>11</v>
      </c>
      <c r="E92" s="80" t="s">
        <v>108</v>
      </c>
      <c r="F92" s="80" t="s">
        <v>9</v>
      </c>
      <c r="G92" s="80" t="s">
        <v>8</v>
      </c>
      <c r="H92" s="80" t="s">
        <v>7</v>
      </c>
      <c r="I92" s="80" t="s">
        <v>109</v>
      </c>
      <c r="J92" s="80" t="s">
        <v>5</v>
      </c>
      <c r="K92" s="80" t="s">
        <v>110</v>
      </c>
      <c r="L92" s="80" t="s">
        <v>3</v>
      </c>
      <c r="M92" s="80" t="s">
        <v>111</v>
      </c>
      <c r="N92" s="77" t="s">
        <v>36</v>
      </c>
      <c r="O92" s="77" t="s">
        <v>49</v>
      </c>
      <c r="P92" s="80" t="s">
        <v>12</v>
      </c>
      <c r="Q92" s="80" t="s">
        <v>11</v>
      </c>
      <c r="R92" s="80" t="s">
        <v>108</v>
      </c>
      <c r="S92" s="80" t="s">
        <v>9</v>
      </c>
      <c r="T92" s="80" t="s">
        <v>8</v>
      </c>
      <c r="U92" s="80" t="s">
        <v>7</v>
      </c>
      <c r="V92" s="80" t="s">
        <v>109</v>
      </c>
      <c r="W92" s="80" t="s">
        <v>5</v>
      </c>
      <c r="X92" s="80" t="s">
        <v>110</v>
      </c>
      <c r="Y92" s="80" t="s">
        <v>3</v>
      </c>
      <c r="Z92" s="80" t="s">
        <v>107</v>
      </c>
    </row>
    <row r="93" spans="1:26" ht="12" customHeight="1">
      <c r="A93" s="52" t="s">
        <v>27</v>
      </c>
      <c r="B93" s="54" t="s">
        <v>41</v>
      </c>
      <c r="C93" s="159">
        <v>0</v>
      </c>
      <c r="D93" s="160">
        <v>0</v>
      </c>
      <c r="E93" s="159">
        <v>0</v>
      </c>
      <c r="F93" s="159">
        <v>0</v>
      </c>
      <c r="G93" s="159">
        <v>0</v>
      </c>
      <c r="H93" s="160">
        <v>0</v>
      </c>
      <c r="I93" s="160">
        <v>0</v>
      </c>
      <c r="J93" s="160">
        <v>0</v>
      </c>
      <c r="K93" s="160">
        <v>0</v>
      </c>
      <c r="L93" s="160">
        <v>0</v>
      </c>
      <c r="M93" s="160">
        <v>0</v>
      </c>
      <c r="N93" s="52" t="s">
        <v>27</v>
      </c>
      <c r="O93" s="54" t="s">
        <v>41</v>
      </c>
      <c r="P93" s="159">
        <v>0</v>
      </c>
      <c r="Q93" s="160">
        <v>0</v>
      </c>
      <c r="R93" s="159">
        <v>0</v>
      </c>
      <c r="S93" s="159">
        <v>0</v>
      </c>
      <c r="T93" s="159">
        <v>0</v>
      </c>
      <c r="U93" s="160">
        <v>0</v>
      </c>
      <c r="V93" s="160">
        <v>0</v>
      </c>
      <c r="W93" s="160">
        <v>0</v>
      </c>
      <c r="X93" s="160">
        <v>0</v>
      </c>
      <c r="Y93" s="160">
        <v>0</v>
      </c>
      <c r="Z93" s="160">
        <v>0</v>
      </c>
    </row>
    <row r="94" spans="1:26" ht="12" customHeight="1">
      <c r="A94" s="52"/>
      <c r="B94" s="54" t="s">
        <v>40</v>
      </c>
      <c r="C94" s="167">
        <v>4</v>
      </c>
      <c r="D94" s="160">
        <v>0</v>
      </c>
      <c r="E94" s="167">
        <v>2</v>
      </c>
      <c r="F94" s="159">
        <v>0</v>
      </c>
      <c r="G94" s="159">
        <v>0</v>
      </c>
      <c r="H94" s="160">
        <v>0</v>
      </c>
      <c r="I94" s="174">
        <v>4</v>
      </c>
      <c r="J94" s="160">
        <v>0</v>
      </c>
      <c r="K94" s="174">
        <v>4</v>
      </c>
      <c r="L94" s="174">
        <v>2</v>
      </c>
      <c r="M94" s="174">
        <v>16</v>
      </c>
      <c r="N94" s="52"/>
      <c r="O94" s="54" t="s">
        <v>40</v>
      </c>
      <c r="P94" s="159">
        <v>0</v>
      </c>
      <c r="Q94" s="160">
        <v>0</v>
      </c>
      <c r="R94" s="167">
        <v>1</v>
      </c>
      <c r="S94" s="159">
        <v>0</v>
      </c>
      <c r="T94" s="167">
        <v>1</v>
      </c>
      <c r="U94" s="174">
        <v>1</v>
      </c>
      <c r="V94" s="174">
        <v>2</v>
      </c>
      <c r="W94" s="160">
        <v>0</v>
      </c>
      <c r="X94" s="160">
        <v>0</v>
      </c>
      <c r="Y94" s="160">
        <v>0</v>
      </c>
      <c r="Z94" s="174">
        <v>5</v>
      </c>
    </row>
    <row r="95" spans="1:26" ht="12" customHeight="1">
      <c r="A95" s="57"/>
      <c r="B95" s="54" t="s">
        <v>39</v>
      </c>
      <c r="C95" s="167">
        <v>4</v>
      </c>
      <c r="D95" s="160">
        <v>0</v>
      </c>
      <c r="E95" s="167">
        <v>1</v>
      </c>
      <c r="F95" s="159">
        <v>0</v>
      </c>
      <c r="G95" s="167">
        <v>1</v>
      </c>
      <c r="H95" s="160">
        <v>0</v>
      </c>
      <c r="I95" s="174">
        <v>16</v>
      </c>
      <c r="J95" s="160">
        <v>0</v>
      </c>
      <c r="K95" s="174">
        <v>7</v>
      </c>
      <c r="L95" s="174">
        <v>2</v>
      </c>
      <c r="M95" s="174">
        <v>31</v>
      </c>
      <c r="N95" s="57"/>
      <c r="O95" s="54" t="s">
        <v>39</v>
      </c>
      <c r="P95" s="167">
        <v>4</v>
      </c>
      <c r="Q95" s="160">
        <v>0</v>
      </c>
      <c r="R95" s="159">
        <v>0</v>
      </c>
      <c r="S95" s="167">
        <v>1</v>
      </c>
      <c r="T95" s="167">
        <v>1</v>
      </c>
      <c r="U95" s="160">
        <v>0</v>
      </c>
      <c r="V95" s="174">
        <v>2</v>
      </c>
      <c r="W95" s="160">
        <v>0</v>
      </c>
      <c r="X95" s="174">
        <v>2</v>
      </c>
      <c r="Y95" s="174">
        <v>2</v>
      </c>
      <c r="Z95" s="174">
        <v>12</v>
      </c>
    </row>
    <row r="96" spans="1:26" ht="12" customHeight="1">
      <c r="A96" s="57"/>
      <c r="B96" s="54" t="s">
        <v>38</v>
      </c>
      <c r="C96" s="167">
        <v>3</v>
      </c>
      <c r="D96" s="160">
        <v>0</v>
      </c>
      <c r="E96" s="167">
        <v>5.8</v>
      </c>
      <c r="F96" s="167">
        <v>1</v>
      </c>
      <c r="G96" s="167">
        <v>1</v>
      </c>
      <c r="H96" s="174">
        <v>4</v>
      </c>
      <c r="I96" s="174">
        <v>15</v>
      </c>
      <c r="J96" s="160">
        <v>0</v>
      </c>
      <c r="K96" s="174">
        <v>8</v>
      </c>
      <c r="L96" s="160">
        <v>0</v>
      </c>
      <c r="M96" s="174">
        <v>37.799999999999997</v>
      </c>
      <c r="N96" s="57"/>
      <c r="O96" s="54" t="s">
        <v>38</v>
      </c>
      <c r="P96" s="167">
        <v>1</v>
      </c>
      <c r="Q96" s="160">
        <v>0</v>
      </c>
      <c r="R96" s="167">
        <v>2</v>
      </c>
      <c r="S96" s="159">
        <v>0</v>
      </c>
      <c r="T96" s="159">
        <v>0</v>
      </c>
      <c r="U96" s="160">
        <v>0</v>
      </c>
      <c r="V96" s="174">
        <v>2</v>
      </c>
      <c r="W96" s="160">
        <v>0</v>
      </c>
      <c r="X96" s="174">
        <v>3</v>
      </c>
      <c r="Y96" s="174">
        <v>1</v>
      </c>
      <c r="Z96" s="174">
        <v>9</v>
      </c>
    </row>
    <row r="97" spans="1:26" ht="12" customHeight="1">
      <c r="A97" s="57"/>
      <c r="B97" s="54" t="s">
        <v>37</v>
      </c>
      <c r="C97" s="159">
        <v>0</v>
      </c>
      <c r="D97" s="159">
        <v>0</v>
      </c>
      <c r="E97" s="167">
        <v>1</v>
      </c>
      <c r="F97" s="167">
        <v>1</v>
      </c>
      <c r="G97" s="159">
        <v>0</v>
      </c>
      <c r="H97" s="159">
        <v>0</v>
      </c>
      <c r="I97" s="159">
        <v>0</v>
      </c>
      <c r="J97" s="159">
        <v>0</v>
      </c>
      <c r="K97" s="167">
        <v>2</v>
      </c>
      <c r="L97" s="159">
        <v>0</v>
      </c>
      <c r="M97" s="167">
        <v>4</v>
      </c>
      <c r="N97" s="57"/>
      <c r="O97" s="54" t="s">
        <v>37</v>
      </c>
      <c r="P97" s="159">
        <v>0</v>
      </c>
      <c r="Q97" s="159">
        <v>0</v>
      </c>
      <c r="R97" s="159">
        <v>0</v>
      </c>
      <c r="S97" s="159">
        <v>0</v>
      </c>
      <c r="T97" s="159">
        <v>0</v>
      </c>
      <c r="U97" s="159">
        <v>0</v>
      </c>
      <c r="V97" s="159">
        <v>0</v>
      </c>
      <c r="W97" s="159">
        <v>0</v>
      </c>
      <c r="X97" s="159">
        <v>0</v>
      </c>
      <c r="Y97" s="159">
        <v>0</v>
      </c>
      <c r="Z97" s="159">
        <v>0</v>
      </c>
    </row>
    <row r="98" spans="1:26" ht="12" customHeight="1">
      <c r="A98" s="57"/>
      <c r="B98" s="58" t="s">
        <v>112</v>
      </c>
      <c r="C98" s="168">
        <v>11</v>
      </c>
      <c r="D98" s="166">
        <v>0</v>
      </c>
      <c r="E98" s="168">
        <v>9.8000000000000007</v>
      </c>
      <c r="F98" s="168">
        <v>2</v>
      </c>
      <c r="G98" s="168">
        <v>2</v>
      </c>
      <c r="H98" s="169">
        <v>4</v>
      </c>
      <c r="I98" s="169">
        <v>35</v>
      </c>
      <c r="J98" s="166">
        <v>0</v>
      </c>
      <c r="K98" s="169">
        <v>21</v>
      </c>
      <c r="L98" s="169">
        <v>4</v>
      </c>
      <c r="M98" s="169">
        <v>88.8</v>
      </c>
      <c r="N98" s="57"/>
      <c r="O98" s="58" t="s">
        <v>112</v>
      </c>
      <c r="P98" s="168">
        <v>5</v>
      </c>
      <c r="Q98" s="166">
        <v>0</v>
      </c>
      <c r="R98" s="168">
        <v>3</v>
      </c>
      <c r="S98" s="168">
        <v>1</v>
      </c>
      <c r="T98" s="168">
        <v>2</v>
      </c>
      <c r="U98" s="169">
        <v>1</v>
      </c>
      <c r="V98" s="169">
        <v>6</v>
      </c>
      <c r="W98" s="166">
        <v>0</v>
      </c>
      <c r="X98" s="169">
        <v>5</v>
      </c>
      <c r="Y98" s="169">
        <v>3</v>
      </c>
      <c r="Z98" s="169">
        <v>26</v>
      </c>
    </row>
    <row r="99" spans="1:26" ht="12" customHeight="1">
      <c r="A99" s="57"/>
      <c r="B99" s="54" t="s">
        <v>16</v>
      </c>
      <c r="C99" s="159">
        <v>0</v>
      </c>
      <c r="D99" s="160">
        <v>0</v>
      </c>
      <c r="E99" s="159">
        <v>0</v>
      </c>
      <c r="F99" s="159">
        <v>0</v>
      </c>
      <c r="G99" s="159">
        <v>0</v>
      </c>
      <c r="H99" s="160">
        <v>0</v>
      </c>
      <c r="I99" s="160">
        <v>0</v>
      </c>
      <c r="J99" s="160">
        <v>0</v>
      </c>
      <c r="K99" s="174">
        <v>0</v>
      </c>
      <c r="L99" s="160">
        <v>0</v>
      </c>
      <c r="M99" s="160">
        <v>0</v>
      </c>
      <c r="N99" s="57"/>
      <c r="O99" s="54" t="s">
        <v>16</v>
      </c>
      <c r="P99" s="159">
        <v>0</v>
      </c>
      <c r="Q99" s="160">
        <v>0</v>
      </c>
      <c r="R99" s="159">
        <v>0</v>
      </c>
      <c r="S99" s="159">
        <v>0</v>
      </c>
      <c r="T99" s="159">
        <v>0</v>
      </c>
      <c r="U99" s="160">
        <v>0</v>
      </c>
      <c r="V99" s="160">
        <v>0</v>
      </c>
      <c r="W99" s="160">
        <v>0</v>
      </c>
      <c r="X99" s="160">
        <v>0</v>
      </c>
      <c r="Y99" s="160">
        <v>0</v>
      </c>
      <c r="Z99" s="160">
        <v>0</v>
      </c>
    </row>
    <row r="100" spans="1:26" ht="12" customHeight="1">
      <c r="A100" s="57"/>
      <c r="B100" s="54" t="s">
        <v>15</v>
      </c>
      <c r="C100" s="167">
        <v>3</v>
      </c>
      <c r="D100" s="159">
        <v>0</v>
      </c>
      <c r="E100" s="159">
        <v>0</v>
      </c>
      <c r="F100" s="159">
        <v>0</v>
      </c>
      <c r="G100" s="159">
        <v>0</v>
      </c>
      <c r="H100" s="167">
        <v>2</v>
      </c>
      <c r="I100" s="167">
        <v>2</v>
      </c>
      <c r="J100" s="159">
        <v>0</v>
      </c>
      <c r="K100" s="167">
        <v>8</v>
      </c>
      <c r="L100" s="167">
        <v>2</v>
      </c>
      <c r="M100" s="167">
        <v>17</v>
      </c>
      <c r="N100" s="57"/>
      <c r="O100" s="54" t="s">
        <v>15</v>
      </c>
      <c r="P100" s="167">
        <v>2</v>
      </c>
      <c r="Q100" s="159">
        <v>0</v>
      </c>
      <c r="R100" s="167">
        <v>2</v>
      </c>
      <c r="S100" s="159">
        <v>0</v>
      </c>
      <c r="T100" s="167">
        <v>1</v>
      </c>
      <c r="U100" s="159">
        <v>0</v>
      </c>
      <c r="V100" s="167">
        <v>1</v>
      </c>
      <c r="W100" s="159">
        <v>0</v>
      </c>
      <c r="X100" s="167">
        <v>1</v>
      </c>
      <c r="Y100" s="167">
        <v>1</v>
      </c>
      <c r="Z100" s="167">
        <v>8</v>
      </c>
    </row>
    <row r="101" spans="1:26" ht="12" customHeight="1">
      <c r="A101" s="57"/>
      <c r="B101" s="58" t="s">
        <v>113</v>
      </c>
      <c r="C101" s="168">
        <v>3</v>
      </c>
      <c r="D101" s="166">
        <v>0</v>
      </c>
      <c r="E101" s="165">
        <v>0</v>
      </c>
      <c r="F101" s="165">
        <v>0</v>
      </c>
      <c r="G101" s="165">
        <v>0</v>
      </c>
      <c r="H101" s="169">
        <v>2</v>
      </c>
      <c r="I101" s="169">
        <v>2</v>
      </c>
      <c r="J101" s="166">
        <v>0</v>
      </c>
      <c r="K101" s="169">
        <v>8</v>
      </c>
      <c r="L101" s="169">
        <v>2</v>
      </c>
      <c r="M101" s="169">
        <v>17</v>
      </c>
      <c r="N101" s="57"/>
      <c r="O101" s="58" t="s">
        <v>113</v>
      </c>
      <c r="P101" s="168">
        <v>2</v>
      </c>
      <c r="Q101" s="166">
        <v>0</v>
      </c>
      <c r="R101" s="168">
        <v>2</v>
      </c>
      <c r="S101" s="165">
        <v>0</v>
      </c>
      <c r="T101" s="168">
        <v>1</v>
      </c>
      <c r="U101" s="166">
        <v>0</v>
      </c>
      <c r="V101" s="169">
        <v>1</v>
      </c>
      <c r="W101" s="166">
        <v>0</v>
      </c>
      <c r="X101" s="169">
        <v>1</v>
      </c>
      <c r="Y101" s="169">
        <v>1</v>
      </c>
      <c r="Z101" s="169">
        <v>8</v>
      </c>
    </row>
    <row r="102" spans="1:26" ht="12" customHeight="1">
      <c r="A102" s="57"/>
      <c r="B102" s="58" t="s">
        <v>2</v>
      </c>
      <c r="C102" s="170">
        <v>14</v>
      </c>
      <c r="D102" s="171">
        <v>0</v>
      </c>
      <c r="E102" s="170">
        <v>9.8000000000000007</v>
      </c>
      <c r="F102" s="170">
        <v>2</v>
      </c>
      <c r="G102" s="170">
        <v>2</v>
      </c>
      <c r="H102" s="173">
        <v>6</v>
      </c>
      <c r="I102" s="173">
        <v>37</v>
      </c>
      <c r="J102" s="171">
        <v>0</v>
      </c>
      <c r="K102" s="173">
        <v>29</v>
      </c>
      <c r="L102" s="173">
        <v>6</v>
      </c>
      <c r="M102" s="173">
        <v>105.8</v>
      </c>
      <c r="N102" s="57"/>
      <c r="O102" s="58" t="s">
        <v>2</v>
      </c>
      <c r="P102" s="170">
        <v>7</v>
      </c>
      <c r="Q102" s="171">
        <v>0</v>
      </c>
      <c r="R102" s="170">
        <v>5</v>
      </c>
      <c r="S102" s="170">
        <v>1</v>
      </c>
      <c r="T102" s="170">
        <v>3</v>
      </c>
      <c r="U102" s="173">
        <v>1</v>
      </c>
      <c r="V102" s="173">
        <v>7</v>
      </c>
      <c r="W102" s="171">
        <v>0</v>
      </c>
      <c r="X102" s="173">
        <v>6</v>
      </c>
      <c r="Y102" s="173">
        <v>4</v>
      </c>
      <c r="Z102" s="173">
        <v>34</v>
      </c>
    </row>
    <row r="103" spans="1:26" ht="12" customHeight="1">
      <c r="A103" s="52" t="s">
        <v>43</v>
      </c>
      <c r="B103" s="54" t="s">
        <v>41</v>
      </c>
      <c r="C103" s="167">
        <v>1</v>
      </c>
      <c r="D103" s="160">
        <v>0</v>
      </c>
      <c r="E103" s="159">
        <v>0</v>
      </c>
      <c r="F103" s="159">
        <v>0</v>
      </c>
      <c r="G103" s="159">
        <v>0</v>
      </c>
      <c r="H103" s="160">
        <v>0</v>
      </c>
      <c r="I103" s="160">
        <v>0</v>
      </c>
      <c r="J103" s="160">
        <v>0</v>
      </c>
      <c r="K103" s="160">
        <v>0</v>
      </c>
      <c r="L103" s="160">
        <v>0</v>
      </c>
      <c r="M103" s="174">
        <v>1</v>
      </c>
      <c r="N103" s="52" t="s">
        <v>43</v>
      </c>
      <c r="O103" s="54" t="s">
        <v>41</v>
      </c>
      <c r="P103" s="159">
        <v>0</v>
      </c>
      <c r="Q103" s="160">
        <v>0</v>
      </c>
      <c r="R103" s="159">
        <v>0</v>
      </c>
      <c r="S103" s="159">
        <v>0</v>
      </c>
      <c r="T103" s="159">
        <v>0</v>
      </c>
      <c r="U103" s="160">
        <v>0</v>
      </c>
      <c r="V103" s="160">
        <v>0</v>
      </c>
      <c r="W103" s="160">
        <v>0</v>
      </c>
      <c r="X103" s="160">
        <v>0</v>
      </c>
      <c r="Y103" s="160">
        <v>0</v>
      </c>
      <c r="Z103" s="160">
        <v>0</v>
      </c>
    </row>
    <row r="104" spans="1:26" ht="12" customHeight="1">
      <c r="A104" s="52" t="s">
        <v>42</v>
      </c>
      <c r="B104" s="54" t="s">
        <v>40</v>
      </c>
      <c r="C104" s="167">
        <v>1</v>
      </c>
      <c r="D104" s="160">
        <v>0</v>
      </c>
      <c r="E104" s="159">
        <v>0</v>
      </c>
      <c r="F104" s="167">
        <v>1</v>
      </c>
      <c r="G104" s="159">
        <v>0</v>
      </c>
      <c r="H104" s="174">
        <v>2</v>
      </c>
      <c r="I104" s="174">
        <v>1</v>
      </c>
      <c r="J104" s="160">
        <v>0</v>
      </c>
      <c r="K104" s="174">
        <v>5</v>
      </c>
      <c r="L104" s="174">
        <v>0.8</v>
      </c>
      <c r="M104" s="174">
        <v>10.8</v>
      </c>
      <c r="N104" s="52" t="s">
        <v>42</v>
      </c>
      <c r="O104" s="54" t="s">
        <v>40</v>
      </c>
      <c r="P104" s="167">
        <v>1</v>
      </c>
      <c r="Q104" s="160">
        <v>0</v>
      </c>
      <c r="R104" s="159">
        <v>0</v>
      </c>
      <c r="S104" s="167">
        <v>1</v>
      </c>
      <c r="T104" s="167">
        <v>1</v>
      </c>
      <c r="U104" s="160">
        <v>0</v>
      </c>
      <c r="V104" s="174">
        <v>2</v>
      </c>
      <c r="W104" s="160">
        <v>0</v>
      </c>
      <c r="X104" s="174">
        <v>2</v>
      </c>
      <c r="Y104" s="160">
        <v>0</v>
      </c>
      <c r="Z104" s="174">
        <v>7</v>
      </c>
    </row>
    <row r="105" spans="1:26" ht="12" customHeight="1">
      <c r="A105" s="57"/>
      <c r="B105" s="54" t="s">
        <v>39</v>
      </c>
      <c r="C105" s="167">
        <v>2</v>
      </c>
      <c r="D105" s="160">
        <v>0</v>
      </c>
      <c r="E105" s="167">
        <v>1</v>
      </c>
      <c r="F105" s="167">
        <v>2</v>
      </c>
      <c r="G105" s="167">
        <v>2</v>
      </c>
      <c r="H105" s="174">
        <v>0</v>
      </c>
      <c r="I105" s="174">
        <v>8</v>
      </c>
      <c r="J105" s="160">
        <v>0</v>
      </c>
      <c r="K105" s="174">
        <v>5</v>
      </c>
      <c r="L105" s="160">
        <v>0</v>
      </c>
      <c r="M105" s="174">
        <v>20</v>
      </c>
      <c r="N105" s="57"/>
      <c r="O105" s="54" t="s">
        <v>39</v>
      </c>
      <c r="P105" s="167">
        <v>1</v>
      </c>
      <c r="Q105" s="160">
        <v>0</v>
      </c>
      <c r="R105" s="159">
        <v>0</v>
      </c>
      <c r="S105" s="167">
        <v>1</v>
      </c>
      <c r="T105" s="167">
        <v>1</v>
      </c>
      <c r="U105" s="160">
        <v>0</v>
      </c>
      <c r="V105" s="174">
        <v>3</v>
      </c>
      <c r="W105" s="160">
        <v>0</v>
      </c>
      <c r="X105" s="174">
        <v>2</v>
      </c>
      <c r="Y105" s="160">
        <v>0</v>
      </c>
      <c r="Z105" s="174">
        <v>8</v>
      </c>
    </row>
    <row r="106" spans="1:26" ht="12" customHeight="1">
      <c r="A106" s="57"/>
      <c r="B106" s="54" t="s">
        <v>38</v>
      </c>
      <c r="C106" s="167">
        <v>2</v>
      </c>
      <c r="D106" s="160">
        <v>0</v>
      </c>
      <c r="E106" s="167">
        <v>2</v>
      </c>
      <c r="F106" s="159">
        <v>0</v>
      </c>
      <c r="G106" s="167">
        <v>1</v>
      </c>
      <c r="H106" s="174">
        <v>2</v>
      </c>
      <c r="I106" s="174">
        <v>5</v>
      </c>
      <c r="J106" s="160">
        <v>0</v>
      </c>
      <c r="K106" s="174">
        <v>11</v>
      </c>
      <c r="L106" s="174">
        <v>2</v>
      </c>
      <c r="M106" s="174">
        <v>25</v>
      </c>
      <c r="N106" s="57"/>
      <c r="O106" s="54" t="s">
        <v>38</v>
      </c>
      <c r="P106" s="167">
        <v>2</v>
      </c>
      <c r="Q106" s="160">
        <v>0</v>
      </c>
      <c r="R106" s="159">
        <v>0</v>
      </c>
      <c r="S106" s="167">
        <v>1</v>
      </c>
      <c r="T106" s="159">
        <v>0</v>
      </c>
      <c r="U106" s="174">
        <v>2</v>
      </c>
      <c r="V106" s="174">
        <v>6</v>
      </c>
      <c r="W106" s="160">
        <v>0</v>
      </c>
      <c r="X106" s="174">
        <v>10</v>
      </c>
      <c r="Y106" s="174">
        <v>2</v>
      </c>
      <c r="Z106" s="174">
        <v>23</v>
      </c>
    </row>
    <row r="107" spans="1:26" ht="12" customHeight="1">
      <c r="A107" s="57"/>
      <c r="B107" s="54" t="s">
        <v>37</v>
      </c>
      <c r="C107" s="159">
        <v>0</v>
      </c>
      <c r="D107" s="159">
        <v>0</v>
      </c>
      <c r="E107" s="167">
        <v>1</v>
      </c>
      <c r="F107" s="159">
        <v>0</v>
      </c>
      <c r="G107" s="159">
        <v>0</v>
      </c>
      <c r="H107" s="167">
        <v>1</v>
      </c>
      <c r="I107" s="167">
        <v>1</v>
      </c>
      <c r="J107" s="159">
        <v>0</v>
      </c>
      <c r="K107" s="159">
        <v>0</v>
      </c>
      <c r="L107" s="159">
        <v>0</v>
      </c>
      <c r="M107" s="167">
        <v>3</v>
      </c>
      <c r="N107" s="57"/>
      <c r="O107" s="54" t="s">
        <v>37</v>
      </c>
      <c r="P107" s="167">
        <v>1</v>
      </c>
      <c r="Q107" s="159">
        <v>0</v>
      </c>
      <c r="R107" s="167">
        <v>1</v>
      </c>
      <c r="S107" s="159">
        <v>0</v>
      </c>
      <c r="T107" s="159">
        <v>0</v>
      </c>
      <c r="U107" s="159">
        <v>0</v>
      </c>
      <c r="V107" s="159">
        <v>0</v>
      </c>
      <c r="W107" s="159">
        <v>0</v>
      </c>
      <c r="X107" s="167">
        <v>1</v>
      </c>
      <c r="Y107" s="159">
        <v>0</v>
      </c>
      <c r="Z107" s="167">
        <v>3</v>
      </c>
    </row>
    <row r="108" spans="1:26" ht="12" customHeight="1">
      <c r="A108" s="57"/>
      <c r="B108" s="58" t="s">
        <v>112</v>
      </c>
      <c r="C108" s="168">
        <v>6</v>
      </c>
      <c r="D108" s="166">
        <v>0</v>
      </c>
      <c r="E108" s="168">
        <v>4</v>
      </c>
      <c r="F108" s="168">
        <v>3</v>
      </c>
      <c r="G108" s="168">
        <v>3</v>
      </c>
      <c r="H108" s="169">
        <v>5</v>
      </c>
      <c r="I108" s="169">
        <v>15</v>
      </c>
      <c r="J108" s="166">
        <v>0</v>
      </c>
      <c r="K108" s="169">
        <v>21</v>
      </c>
      <c r="L108" s="169">
        <v>2.8</v>
      </c>
      <c r="M108" s="169">
        <v>59.8</v>
      </c>
      <c r="N108" s="57"/>
      <c r="O108" s="58" t="s">
        <v>112</v>
      </c>
      <c r="P108" s="168">
        <v>5</v>
      </c>
      <c r="Q108" s="166">
        <v>0</v>
      </c>
      <c r="R108" s="168">
        <v>1</v>
      </c>
      <c r="S108" s="168">
        <v>3</v>
      </c>
      <c r="T108" s="168">
        <v>2</v>
      </c>
      <c r="U108" s="169">
        <v>2</v>
      </c>
      <c r="V108" s="169">
        <v>11</v>
      </c>
      <c r="W108" s="166">
        <v>0</v>
      </c>
      <c r="X108" s="169">
        <v>15</v>
      </c>
      <c r="Y108" s="169">
        <v>2</v>
      </c>
      <c r="Z108" s="169">
        <v>41</v>
      </c>
    </row>
    <row r="109" spans="1:26" ht="12" customHeight="1">
      <c r="A109" s="57"/>
      <c r="B109" s="54" t="s">
        <v>16</v>
      </c>
      <c r="C109" s="159">
        <v>0</v>
      </c>
      <c r="D109" s="160">
        <v>0</v>
      </c>
      <c r="E109" s="159">
        <v>0</v>
      </c>
      <c r="F109" s="159">
        <v>0</v>
      </c>
      <c r="G109" s="159">
        <v>0</v>
      </c>
      <c r="H109" s="160">
        <v>0</v>
      </c>
      <c r="I109" s="160">
        <v>0</v>
      </c>
      <c r="J109" s="160">
        <v>0</v>
      </c>
      <c r="K109" s="160">
        <v>0</v>
      </c>
      <c r="L109" s="160">
        <v>0</v>
      </c>
      <c r="M109" s="160">
        <v>0</v>
      </c>
      <c r="N109" s="57"/>
      <c r="O109" s="54" t="s">
        <v>16</v>
      </c>
      <c r="P109" s="159">
        <v>0</v>
      </c>
      <c r="Q109" s="160">
        <v>0</v>
      </c>
      <c r="R109" s="159">
        <v>0</v>
      </c>
      <c r="S109" s="159">
        <v>0</v>
      </c>
      <c r="T109" s="159">
        <v>0</v>
      </c>
      <c r="U109" s="160">
        <v>0</v>
      </c>
      <c r="V109" s="160">
        <v>0</v>
      </c>
      <c r="W109" s="160">
        <v>0</v>
      </c>
      <c r="X109" s="160">
        <v>0</v>
      </c>
      <c r="Y109" s="160">
        <v>0</v>
      </c>
      <c r="Z109" s="160">
        <v>0</v>
      </c>
    </row>
    <row r="110" spans="1:26" ht="12" customHeight="1">
      <c r="A110" s="57"/>
      <c r="B110" s="54" t="s">
        <v>15</v>
      </c>
      <c r="C110" s="167">
        <v>1</v>
      </c>
      <c r="D110" s="159">
        <v>0</v>
      </c>
      <c r="E110" s="159">
        <v>0</v>
      </c>
      <c r="F110" s="159">
        <v>0</v>
      </c>
      <c r="G110" s="159">
        <v>0</v>
      </c>
      <c r="H110" s="167">
        <v>1</v>
      </c>
      <c r="I110" s="159">
        <v>0</v>
      </c>
      <c r="J110" s="159">
        <v>0</v>
      </c>
      <c r="K110" s="167">
        <v>5</v>
      </c>
      <c r="L110" s="167">
        <v>3</v>
      </c>
      <c r="M110" s="167">
        <v>10</v>
      </c>
      <c r="N110" s="57"/>
      <c r="O110" s="54" t="s">
        <v>15</v>
      </c>
      <c r="P110" s="167">
        <v>3.1</v>
      </c>
      <c r="Q110" s="159">
        <v>0</v>
      </c>
      <c r="R110" s="159">
        <v>0</v>
      </c>
      <c r="S110" s="159">
        <v>0</v>
      </c>
      <c r="T110" s="159">
        <v>0</v>
      </c>
      <c r="U110" s="159">
        <v>0</v>
      </c>
      <c r="V110" s="159">
        <v>0</v>
      </c>
      <c r="W110" s="159">
        <v>0</v>
      </c>
      <c r="X110" s="167">
        <v>4</v>
      </c>
      <c r="Y110" s="167">
        <v>1</v>
      </c>
      <c r="Z110" s="167">
        <v>8.1</v>
      </c>
    </row>
    <row r="111" spans="1:26" ht="12" customHeight="1">
      <c r="A111" s="57"/>
      <c r="B111" s="58" t="s">
        <v>113</v>
      </c>
      <c r="C111" s="168">
        <v>1</v>
      </c>
      <c r="D111" s="166">
        <v>0</v>
      </c>
      <c r="E111" s="165">
        <v>0</v>
      </c>
      <c r="F111" s="165">
        <v>0</v>
      </c>
      <c r="G111" s="165">
        <v>0</v>
      </c>
      <c r="H111" s="169">
        <v>1</v>
      </c>
      <c r="I111" s="166">
        <v>0</v>
      </c>
      <c r="J111" s="166">
        <v>0</v>
      </c>
      <c r="K111" s="169">
        <v>5</v>
      </c>
      <c r="L111" s="169">
        <v>3</v>
      </c>
      <c r="M111" s="169">
        <v>10</v>
      </c>
      <c r="N111" s="57"/>
      <c r="O111" s="58" t="s">
        <v>113</v>
      </c>
      <c r="P111" s="168">
        <v>3.1</v>
      </c>
      <c r="Q111" s="166">
        <v>0</v>
      </c>
      <c r="R111" s="165">
        <v>0</v>
      </c>
      <c r="S111" s="165">
        <v>0</v>
      </c>
      <c r="T111" s="165">
        <v>0</v>
      </c>
      <c r="U111" s="166">
        <v>0</v>
      </c>
      <c r="V111" s="166">
        <v>0</v>
      </c>
      <c r="W111" s="166">
        <v>0</v>
      </c>
      <c r="X111" s="169">
        <v>4</v>
      </c>
      <c r="Y111" s="169">
        <v>1</v>
      </c>
      <c r="Z111" s="169">
        <v>8.1</v>
      </c>
    </row>
    <row r="112" spans="1:26" ht="12" customHeight="1">
      <c r="A112" s="57"/>
      <c r="B112" s="58" t="s">
        <v>2</v>
      </c>
      <c r="C112" s="170">
        <v>7</v>
      </c>
      <c r="D112" s="171">
        <v>0</v>
      </c>
      <c r="E112" s="170">
        <v>4</v>
      </c>
      <c r="F112" s="170">
        <v>3</v>
      </c>
      <c r="G112" s="170">
        <v>3</v>
      </c>
      <c r="H112" s="173">
        <v>6</v>
      </c>
      <c r="I112" s="173">
        <v>15</v>
      </c>
      <c r="J112" s="171">
        <v>0</v>
      </c>
      <c r="K112" s="173">
        <v>26</v>
      </c>
      <c r="L112" s="173">
        <v>5.8</v>
      </c>
      <c r="M112" s="173">
        <v>69.8</v>
      </c>
      <c r="N112" s="57"/>
      <c r="O112" s="58" t="s">
        <v>2</v>
      </c>
      <c r="P112" s="170">
        <v>8.1</v>
      </c>
      <c r="Q112" s="171">
        <v>0</v>
      </c>
      <c r="R112" s="170">
        <v>1</v>
      </c>
      <c r="S112" s="170">
        <v>3</v>
      </c>
      <c r="T112" s="170">
        <v>2</v>
      </c>
      <c r="U112" s="173">
        <v>2</v>
      </c>
      <c r="V112" s="173">
        <v>11</v>
      </c>
      <c r="W112" s="171">
        <v>0</v>
      </c>
      <c r="X112" s="173">
        <v>19</v>
      </c>
      <c r="Y112" s="173">
        <v>3</v>
      </c>
      <c r="Z112" s="173">
        <v>49.1</v>
      </c>
    </row>
    <row r="113" spans="1:26" ht="12" customHeight="1">
      <c r="A113" s="52" t="s">
        <v>25</v>
      </c>
      <c r="B113" s="54" t="s">
        <v>41</v>
      </c>
      <c r="C113" s="159">
        <v>0</v>
      </c>
      <c r="D113" s="159">
        <v>0</v>
      </c>
      <c r="E113" s="159">
        <v>0</v>
      </c>
      <c r="F113" s="159">
        <v>0</v>
      </c>
      <c r="G113" s="159">
        <v>0</v>
      </c>
      <c r="H113" s="159">
        <v>0</v>
      </c>
      <c r="I113" s="159">
        <v>0</v>
      </c>
      <c r="J113" s="159">
        <v>0</v>
      </c>
      <c r="K113" s="159">
        <v>0</v>
      </c>
      <c r="L113" s="159">
        <v>0</v>
      </c>
      <c r="M113" s="159">
        <v>0</v>
      </c>
      <c r="N113" s="52" t="s">
        <v>25</v>
      </c>
      <c r="O113" s="54" t="s">
        <v>41</v>
      </c>
      <c r="P113" s="159">
        <v>0</v>
      </c>
      <c r="Q113" s="160">
        <v>0</v>
      </c>
      <c r="R113" s="159">
        <v>0</v>
      </c>
      <c r="S113" s="159">
        <v>0</v>
      </c>
      <c r="T113" s="159">
        <v>0</v>
      </c>
      <c r="U113" s="160">
        <v>0</v>
      </c>
      <c r="V113" s="160">
        <v>0</v>
      </c>
      <c r="W113" s="160">
        <v>0</v>
      </c>
      <c r="X113" s="160">
        <v>0</v>
      </c>
      <c r="Y113" s="160">
        <v>0</v>
      </c>
      <c r="Z113" s="160">
        <v>0</v>
      </c>
    </row>
    <row r="114" spans="1:26" ht="12" customHeight="1">
      <c r="A114" s="57"/>
      <c r="B114" s="54" t="s">
        <v>40</v>
      </c>
      <c r="C114" s="167">
        <v>6</v>
      </c>
      <c r="D114" s="160">
        <v>0</v>
      </c>
      <c r="E114" s="159">
        <v>0</v>
      </c>
      <c r="F114" s="159">
        <v>0</v>
      </c>
      <c r="G114" s="167">
        <v>1</v>
      </c>
      <c r="H114" s="160">
        <v>0</v>
      </c>
      <c r="I114" s="174">
        <v>10</v>
      </c>
      <c r="J114" s="160">
        <v>0</v>
      </c>
      <c r="K114" s="174">
        <v>1</v>
      </c>
      <c r="L114" s="174">
        <v>1</v>
      </c>
      <c r="M114" s="174">
        <v>19</v>
      </c>
      <c r="N114" s="57"/>
      <c r="O114" s="54" t="s">
        <v>40</v>
      </c>
      <c r="P114" s="167">
        <v>5</v>
      </c>
      <c r="Q114" s="160">
        <v>0</v>
      </c>
      <c r="R114" s="159">
        <v>0</v>
      </c>
      <c r="S114" s="167">
        <v>1</v>
      </c>
      <c r="T114" s="167">
        <v>2</v>
      </c>
      <c r="U114" s="174">
        <v>1</v>
      </c>
      <c r="V114" s="174">
        <v>15</v>
      </c>
      <c r="W114" s="160">
        <v>0</v>
      </c>
      <c r="X114" s="174">
        <v>11</v>
      </c>
      <c r="Y114" s="174">
        <v>4</v>
      </c>
      <c r="Z114" s="174">
        <v>39</v>
      </c>
    </row>
    <row r="115" spans="1:26" ht="12" customHeight="1">
      <c r="A115" s="57"/>
      <c r="B115" s="54" t="s">
        <v>39</v>
      </c>
      <c r="C115" s="167">
        <v>13</v>
      </c>
      <c r="D115" s="160">
        <v>0</v>
      </c>
      <c r="E115" s="159">
        <v>0</v>
      </c>
      <c r="F115" s="159">
        <v>0</v>
      </c>
      <c r="G115" s="167">
        <v>2</v>
      </c>
      <c r="H115" s="174">
        <v>1</v>
      </c>
      <c r="I115" s="174">
        <v>10</v>
      </c>
      <c r="J115" s="160">
        <v>0</v>
      </c>
      <c r="K115" s="174">
        <v>4</v>
      </c>
      <c r="L115" s="174">
        <v>2</v>
      </c>
      <c r="M115" s="174">
        <v>32</v>
      </c>
      <c r="N115" s="57"/>
      <c r="O115" s="54" t="s">
        <v>39</v>
      </c>
      <c r="P115" s="167">
        <v>7</v>
      </c>
      <c r="Q115" s="160">
        <v>0</v>
      </c>
      <c r="R115" s="167">
        <v>1</v>
      </c>
      <c r="S115" s="167">
        <v>2</v>
      </c>
      <c r="T115" s="167">
        <v>4</v>
      </c>
      <c r="U115" s="174">
        <v>1</v>
      </c>
      <c r="V115" s="174">
        <v>20</v>
      </c>
      <c r="W115" s="160">
        <v>0</v>
      </c>
      <c r="X115" s="174">
        <v>9</v>
      </c>
      <c r="Y115" s="174">
        <v>6</v>
      </c>
      <c r="Z115" s="174">
        <v>50</v>
      </c>
    </row>
    <row r="116" spans="1:26" ht="12" customHeight="1">
      <c r="A116" s="57"/>
      <c r="B116" s="54" t="s">
        <v>38</v>
      </c>
      <c r="C116" s="167">
        <v>13.8</v>
      </c>
      <c r="D116" s="160">
        <v>0</v>
      </c>
      <c r="E116" s="167">
        <v>1</v>
      </c>
      <c r="F116" s="159">
        <v>0</v>
      </c>
      <c r="G116" s="167">
        <v>1</v>
      </c>
      <c r="H116" s="174">
        <v>2</v>
      </c>
      <c r="I116" s="174">
        <v>19</v>
      </c>
      <c r="J116" s="160">
        <v>0</v>
      </c>
      <c r="K116" s="174">
        <v>1</v>
      </c>
      <c r="L116" s="174">
        <v>2</v>
      </c>
      <c r="M116" s="174">
        <v>39.799999999999997</v>
      </c>
      <c r="N116" s="57"/>
      <c r="O116" s="54" t="s">
        <v>38</v>
      </c>
      <c r="P116" s="167">
        <v>11</v>
      </c>
      <c r="Q116" s="160">
        <v>0</v>
      </c>
      <c r="R116" s="167">
        <v>1</v>
      </c>
      <c r="S116" s="159">
        <v>0</v>
      </c>
      <c r="T116" s="167">
        <v>1</v>
      </c>
      <c r="U116" s="174">
        <v>1</v>
      </c>
      <c r="V116" s="174">
        <v>18.8</v>
      </c>
      <c r="W116" s="160">
        <v>0</v>
      </c>
      <c r="X116" s="174">
        <v>8</v>
      </c>
      <c r="Y116" s="174">
        <v>3</v>
      </c>
      <c r="Z116" s="174">
        <v>43.8</v>
      </c>
    </row>
    <row r="117" spans="1:26" ht="12" customHeight="1">
      <c r="A117" s="57"/>
      <c r="B117" s="54" t="s">
        <v>37</v>
      </c>
      <c r="C117" s="167">
        <v>2</v>
      </c>
      <c r="D117" s="159">
        <v>0</v>
      </c>
      <c r="E117" s="159">
        <v>0</v>
      </c>
      <c r="F117" s="159">
        <v>0</v>
      </c>
      <c r="G117" s="159">
        <v>0</v>
      </c>
      <c r="H117" s="159">
        <v>0</v>
      </c>
      <c r="I117" s="167">
        <v>0</v>
      </c>
      <c r="J117" s="159">
        <v>0</v>
      </c>
      <c r="K117" s="167">
        <v>0</v>
      </c>
      <c r="L117" s="159">
        <v>0</v>
      </c>
      <c r="M117" s="167">
        <v>2</v>
      </c>
      <c r="N117" s="57"/>
      <c r="O117" s="54" t="s">
        <v>37</v>
      </c>
      <c r="P117" s="167">
        <v>3</v>
      </c>
      <c r="Q117" s="159">
        <v>0</v>
      </c>
      <c r="R117" s="167">
        <v>1</v>
      </c>
      <c r="S117" s="159">
        <v>0</v>
      </c>
      <c r="T117" s="167">
        <v>1</v>
      </c>
      <c r="U117" s="159">
        <v>0</v>
      </c>
      <c r="V117" s="167">
        <v>1</v>
      </c>
      <c r="W117" s="159">
        <v>0</v>
      </c>
      <c r="X117" s="167">
        <v>1</v>
      </c>
      <c r="Y117" s="167">
        <v>0</v>
      </c>
      <c r="Z117" s="167">
        <v>7</v>
      </c>
    </row>
    <row r="118" spans="1:26" ht="12" customHeight="1">
      <c r="A118" s="57"/>
      <c r="B118" s="58" t="s">
        <v>112</v>
      </c>
      <c r="C118" s="168">
        <v>34.799999999999997</v>
      </c>
      <c r="D118" s="166">
        <v>0</v>
      </c>
      <c r="E118" s="168">
        <v>1</v>
      </c>
      <c r="F118" s="165">
        <v>0</v>
      </c>
      <c r="G118" s="168">
        <v>4</v>
      </c>
      <c r="H118" s="169">
        <v>3</v>
      </c>
      <c r="I118" s="169">
        <v>39</v>
      </c>
      <c r="J118" s="166">
        <v>0</v>
      </c>
      <c r="K118" s="169">
        <v>6</v>
      </c>
      <c r="L118" s="169">
        <v>5</v>
      </c>
      <c r="M118" s="169">
        <v>92.8</v>
      </c>
      <c r="N118" s="57"/>
      <c r="O118" s="58" t="s">
        <v>112</v>
      </c>
      <c r="P118" s="168">
        <v>26</v>
      </c>
      <c r="Q118" s="166">
        <v>0</v>
      </c>
      <c r="R118" s="168">
        <v>3</v>
      </c>
      <c r="S118" s="168">
        <v>3</v>
      </c>
      <c r="T118" s="168">
        <v>8</v>
      </c>
      <c r="U118" s="169">
        <v>3</v>
      </c>
      <c r="V118" s="169">
        <v>54.8</v>
      </c>
      <c r="W118" s="166">
        <v>0</v>
      </c>
      <c r="X118" s="169">
        <v>29</v>
      </c>
      <c r="Y118" s="169">
        <v>13</v>
      </c>
      <c r="Z118" s="169">
        <v>139.80000000000001</v>
      </c>
    </row>
    <row r="119" spans="1:26" ht="12" customHeight="1">
      <c r="A119" s="57"/>
      <c r="B119" s="54" t="s">
        <v>16</v>
      </c>
      <c r="C119" s="167">
        <v>8</v>
      </c>
      <c r="D119" s="160">
        <v>0</v>
      </c>
      <c r="E119" s="159">
        <v>0</v>
      </c>
      <c r="F119" s="159">
        <v>0</v>
      </c>
      <c r="G119" s="167">
        <v>2</v>
      </c>
      <c r="H119" s="160">
        <v>0</v>
      </c>
      <c r="I119" s="174">
        <v>3</v>
      </c>
      <c r="J119" s="160">
        <v>0</v>
      </c>
      <c r="K119" s="174">
        <v>2</v>
      </c>
      <c r="L119" s="174">
        <v>5</v>
      </c>
      <c r="M119" s="174">
        <v>20</v>
      </c>
      <c r="N119" s="57"/>
      <c r="O119" s="54" t="s">
        <v>16</v>
      </c>
      <c r="P119" s="167">
        <v>4</v>
      </c>
      <c r="Q119" s="160">
        <v>0</v>
      </c>
      <c r="R119" s="167">
        <v>1</v>
      </c>
      <c r="S119" s="159">
        <v>0</v>
      </c>
      <c r="T119" s="159">
        <v>0</v>
      </c>
      <c r="U119" s="174">
        <v>1</v>
      </c>
      <c r="V119" s="174">
        <v>1</v>
      </c>
      <c r="W119" s="160">
        <v>0</v>
      </c>
      <c r="X119" s="174">
        <v>4</v>
      </c>
      <c r="Y119" s="174">
        <v>3</v>
      </c>
      <c r="Z119" s="174">
        <v>14</v>
      </c>
    </row>
    <row r="120" spans="1:26" ht="12" customHeight="1">
      <c r="A120" s="57"/>
      <c r="B120" s="54" t="s">
        <v>15</v>
      </c>
      <c r="C120" s="167">
        <v>12.9</v>
      </c>
      <c r="D120" s="159">
        <v>0</v>
      </c>
      <c r="E120" s="159">
        <v>0</v>
      </c>
      <c r="F120" s="159">
        <v>0</v>
      </c>
      <c r="G120" s="159">
        <v>0</v>
      </c>
      <c r="H120" s="159">
        <v>0</v>
      </c>
      <c r="I120" s="159">
        <v>0</v>
      </c>
      <c r="J120" s="159">
        <v>0</v>
      </c>
      <c r="K120" s="167">
        <v>6</v>
      </c>
      <c r="L120" s="167">
        <v>1</v>
      </c>
      <c r="M120" s="167">
        <v>19.899999999999999</v>
      </c>
      <c r="N120" s="57"/>
      <c r="O120" s="54" t="s">
        <v>15</v>
      </c>
      <c r="P120" s="167">
        <v>22</v>
      </c>
      <c r="Q120" s="159">
        <v>0</v>
      </c>
      <c r="R120" s="159">
        <v>0</v>
      </c>
      <c r="S120" s="159">
        <v>0</v>
      </c>
      <c r="T120" s="167">
        <v>1</v>
      </c>
      <c r="U120" s="159">
        <v>0</v>
      </c>
      <c r="V120" s="167">
        <v>1</v>
      </c>
      <c r="W120" s="159">
        <v>0</v>
      </c>
      <c r="X120" s="167">
        <v>11</v>
      </c>
      <c r="Y120" s="167">
        <v>3</v>
      </c>
      <c r="Z120" s="167">
        <v>38</v>
      </c>
    </row>
    <row r="121" spans="1:26" ht="12" customHeight="1">
      <c r="A121" s="57"/>
      <c r="B121" s="58" t="s">
        <v>113</v>
      </c>
      <c r="C121" s="168">
        <v>20.9</v>
      </c>
      <c r="D121" s="166">
        <v>0</v>
      </c>
      <c r="E121" s="165">
        <v>0</v>
      </c>
      <c r="F121" s="165">
        <v>0</v>
      </c>
      <c r="G121" s="168">
        <v>2</v>
      </c>
      <c r="H121" s="166">
        <v>0</v>
      </c>
      <c r="I121" s="169">
        <v>3</v>
      </c>
      <c r="J121" s="166">
        <v>0</v>
      </c>
      <c r="K121" s="169">
        <v>8</v>
      </c>
      <c r="L121" s="169">
        <v>6</v>
      </c>
      <c r="M121" s="169">
        <v>39.9</v>
      </c>
      <c r="N121" s="57"/>
      <c r="O121" s="58" t="s">
        <v>113</v>
      </c>
      <c r="P121" s="168">
        <v>26</v>
      </c>
      <c r="Q121" s="166">
        <v>0</v>
      </c>
      <c r="R121" s="168">
        <v>1</v>
      </c>
      <c r="S121" s="165">
        <v>0</v>
      </c>
      <c r="T121" s="168">
        <v>1</v>
      </c>
      <c r="U121" s="169">
        <v>1</v>
      </c>
      <c r="V121" s="169">
        <v>2</v>
      </c>
      <c r="W121" s="166">
        <v>0</v>
      </c>
      <c r="X121" s="169">
        <v>15</v>
      </c>
      <c r="Y121" s="169">
        <v>6</v>
      </c>
      <c r="Z121" s="169">
        <v>52</v>
      </c>
    </row>
    <row r="122" spans="1:26" ht="12" customHeight="1">
      <c r="A122" s="57"/>
      <c r="B122" s="58" t="s">
        <v>2</v>
      </c>
      <c r="C122" s="170">
        <v>55.7</v>
      </c>
      <c r="D122" s="171">
        <v>0</v>
      </c>
      <c r="E122" s="170">
        <v>1</v>
      </c>
      <c r="F122" s="172">
        <v>0</v>
      </c>
      <c r="G122" s="170">
        <v>6</v>
      </c>
      <c r="H122" s="173">
        <v>3</v>
      </c>
      <c r="I122" s="173">
        <v>42</v>
      </c>
      <c r="J122" s="171">
        <v>0</v>
      </c>
      <c r="K122" s="173">
        <v>14</v>
      </c>
      <c r="L122" s="173">
        <v>11</v>
      </c>
      <c r="M122" s="173">
        <v>132.69999999999999</v>
      </c>
      <c r="N122" s="57"/>
      <c r="O122" s="58" t="s">
        <v>2</v>
      </c>
      <c r="P122" s="170">
        <v>52</v>
      </c>
      <c r="Q122" s="171">
        <v>0</v>
      </c>
      <c r="R122" s="170">
        <v>4</v>
      </c>
      <c r="S122" s="170">
        <v>3</v>
      </c>
      <c r="T122" s="170">
        <v>9</v>
      </c>
      <c r="U122" s="173">
        <v>4</v>
      </c>
      <c r="V122" s="173">
        <v>56.8</v>
      </c>
      <c r="W122" s="173">
        <v>0</v>
      </c>
      <c r="X122" s="173">
        <v>44</v>
      </c>
      <c r="Y122" s="173">
        <v>19</v>
      </c>
      <c r="Z122" s="173">
        <v>191.8</v>
      </c>
    </row>
    <row r="123" spans="1:26" ht="12" customHeight="1">
      <c r="A123" s="52" t="s">
        <v>152</v>
      </c>
      <c r="B123" s="54" t="s">
        <v>41</v>
      </c>
      <c r="C123" s="159">
        <v>0</v>
      </c>
      <c r="D123" s="160">
        <v>0</v>
      </c>
      <c r="E123" s="159">
        <v>0</v>
      </c>
      <c r="F123" s="159">
        <v>0</v>
      </c>
      <c r="G123" s="159">
        <v>0</v>
      </c>
      <c r="H123" s="160">
        <v>0</v>
      </c>
      <c r="I123" s="160">
        <v>0</v>
      </c>
      <c r="J123" s="160">
        <v>0</v>
      </c>
      <c r="K123" s="160">
        <v>0</v>
      </c>
      <c r="L123" s="160">
        <v>0</v>
      </c>
      <c r="M123" s="160">
        <v>0</v>
      </c>
      <c r="N123" s="52" t="s">
        <v>152</v>
      </c>
      <c r="O123" s="54" t="s">
        <v>41</v>
      </c>
      <c r="P123" s="159">
        <v>0</v>
      </c>
      <c r="Q123" s="160">
        <v>0</v>
      </c>
      <c r="R123" s="159">
        <v>0</v>
      </c>
      <c r="S123" s="159">
        <v>0</v>
      </c>
      <c r="T123" s="159">
        <v>0</v>
      </c>
      <c r="U123" s="160">
        <v>0</v>
      </c>
      <c r="V123" s="160">
        <v>0</v>
      </c>
      <c r="W123" s="160">
        <v>0</v>
      </c>
      <c r="X123" s="160">
        <v>0</v>
      </c>
      <c r="Y123" s="160">
        <v>0</v>
      </c>
      <c r="Z123" s="160">
        <v>0</v>
      </c>
    </row>
    <row r="124" spans="1:26" ht="12" customHeight="1">
      <c r="A124" s="52" t="s">
        <v>153</v>
      </c>
      <c r="B124" s="54" t="s">
        <v>40</v>
      </c>
      <c r="C124" s="159">
        <v>0</v>
      </c>
      <c r="D124" s="160">
        <v>0</v>
      </c>
      <c r="E124" s="159">
        <v>0</v>
      </c>
      <c r="F124" s="159">
        <v>0</v>
      </c>
      <c r="G124" s="159">
        <v>0</v>
      </c>
      <c r="H124" s="160">
        <v>0</v>
      </c>
      <c r="I124" s="160">
        <v>0</v>
      </c>
      <c r="J124" s="160">
        <v>0</v>
      </c>
      <c r="K124" s="160">
        <v>0</v>
      </c>
      <c r="L124" s="160">
        <v>0</v>
      </c>
      <c r="M124" s="160">
        <v>0</v>
      </c>
      <c r="N124" s="52" t="s">
        <v>153</v>
      </c>
      <c r="O124" s="54" t="s">
        <v>40</v>
      </c>
      <c r="P124" s="159">
        <v>0</v>
      </c>
      <c r="Q124" s="160">
        <v>0</v>
      </c>
      <c r="R124" s="159">
        <v>0</v>
      </c>
      <c r="S124" s="159">
        <v>0</v>
      </c>
      <c r="T124" s="159">
        <v>0</v>
      </c>
      <c r="U124" s="160">
        <v>0</v>
      </c>
      <c r="V124" s="160">
        <v>0</v>
      </c>
      <c r="W124" s="160">
        <v>0</v>
      </c>
      <c r="X124" s="160">
        <v>0</v>
      </c>
      <c r="Y124" s="160">
        <v>0</v>
      </c>
      <c r="Z124" s="160">
        <v>0</v>
      </c>
    </row>
    <row r="125" spans="1:26" ht="12" customHeight="1">
      <c r="A125" s="57"/>
      <c r="B125" s="54" t="s">
        <v>39</v>
      </c>
      <c r="C125" s="159">
        <v>0</v>
      </c>
      <c r="D125" s="160">
        <v>0</v>
      </c>
      <c r="E125" s="159">
        <v>0</v>
      </c>
      <c r="F125" s="159">
        <v>0</v>
      </c>
      <c r="G125" s="159">
        <v>0</v>
      </c>
      <c r="H125" s="160">
        <v>0</v>
      </c>
      <c r="I125" s="160">
        <v>0</v>
      </c>
      <c r="J125" s="160">
        <v>0</v>
      </c>
      <c r="K125" s="160">
        <v>0</v>
      </c>
      <c r="L125" s="160">
        <v>0</v>
      </c>
      <c r="M125" s="160">
        <v>0</v>
      </c>
      <c r="N125" s="57"/>
      <c r="O125" s="54" t="s">
        <v>39</v>
      </c>
      <c r="P125" s="159">
        <v>0</v>
      </c>
      <c r="Q125" s="160">
        <v>0</v>
      </c>
      <c r="R125" s="159">
        <v>0</v>
      </c>
      <c r="S125" s="159">
        <v>0</v>
      </c>
      <c r="T125" s="159">
        <v>0</v>
      </c>
      <c r="U125" s="160">
        <v>0</v>
      </c>
      <c r="V125" s="160">
        <v>0</v>
      </c>
      <c r="W125" s="160">
        <v>0</v>
      </c>
      <c r="X125" s="160">
        <v>0</v>
      </c>
      <c r="Y125" s="160">
        <v>0</v>
      </c>
      <c r="Z125" s="160">
        <v>0</v>
      </c>
    </row>
    <row r="126" spans="1:26" ht="12" customHeight="1">
      <c r="A126" s="57"/>
      <c r="B126" s="54" t="s">
        <v>38</v>
      </c>
      <c r="C126" s="159">
        <v>0</v>
      </c>
      <c r="D126" s="160">
        <v>0</v>
      </c>
      <c r="E126" s="159">
        <v>0</v>
      </c>
      <c r="F126" s="159">
        <v>0</v>
      </c>
      <c r="G126" s="159">
        <v>0</v>
      </c>
      <c r="H126" s="160">
        <v>0</v>
      </c>
      <c r="I126" s="160">
        <v>0</v>
      </c>
      <c r="J126" s="160">
        <v>0</v>
      </c>
      <c r="K126" s="160">
        <v>0</v>
      </c>
      <c r="L126" s="160">
        <v>0</v>
      </c>
      <c r="M126" s="160">
        <v>0</v>
      </c>
      <c r="N126" s="57"/>
      <c r="O126" s="54" t="s">
        <v>38</v>
      </c>
      <c r="P126" s="159">
        <v>0</v>
      </c>
      <c r="Q126" s="160">
        <v>0</v>
      </c>
      <c r="R126" s="159">
        <v>0</v>
      </c>
      <c r="S126" s="159">
        <v>0</v>
      </c>
      <c r="T126" s="159">
        <v>0</v>
      </c>
      <c r="U126" s="160">
        <v>0</v>
      </c>
      <c r="V126" s="160">
        <v>0</v>
      </c>
      <c r="W126" s="160">
        <v>0</v>
      </c>
      <c r="X126" s="160">
        <v>0</v>
      </c>
      <c r="Y126" s="160">
        <v>0</v>
      </c>
      <c r="Z126" s="160">
        <v>0</v>
      </c>
    </row>
    <row r="127" spans="1:26" ht="12" customHeight="1">
      <c r="A127" s="57"/>
      <c r="B127" s="54" t="s">
        <v>37</v>
      </c>
      <c r="C127" s="159">
        <v>0</v>
      </c>
      <c r="D127" s="159">
        <v>0</v>
      </c>
      <c r="E127" s="159">
        <v>0</v>
      </c>
      <c r="F127" s="159">
        <v>0</v>
      </c>
      <c r="G127" s="159">
        <v>0</v>
      </c>
      <c r="H127" s="159">
        <v>0</v>
      </c>
      <c r="I127" s="159">
        <v>0</v>
      </c>
      <c r="J127" s="159">
        <v>0</v>
      </c>
      <c r="K127" s="167">
        <v>0.6</v>
      </c>
      <c r="L127" s="159">
        <v>0</v>
      </c>
      <c r="M127" s="167">
        <v>0.6</v>
      </c>
      <c r="N127" s="57"/>
      <c r="O127" s="54" t="s">
        <v>37</v>
      </c>
      <c r="P127" s="159">
        <v>0</v>
      </c>
      <c r="Q127" s="159">
        <v>0</v>
      </c>
      <c r="R127" s="159">
        <v>0</v>
      </c>
      <c r="S127" s="159">
        <v>0</v>
      </c>
      <c r="T127" s="159">
        <v>0</v>
      </c>
      <c r="U127" s="159">
        <v>0</v>
      </c>
      <c r="V127" s="159">
        <v>0</v>
      </c>
      <c r="W127" s="159">
        <v>0</v>
      </c>
      <c r="X127" s="159">
        <v>0</v>
      </c>
      <c r="Y127" s="159">
        <v>0</v>
      </c>
      <c r="Z127" s="159">
        <v>0</v>
      </c>
    </row>
    <row r="128" spans="1:26" ht="12" customHeight="1">
      <c r="A128" s="57"/>
      <c r="B128" s="58" t="s">
        <v>112</v>
      </c>
      <c r="C128" s="165">
        <v>0</v>
      </c>
      <c r="D128" s="166">
        <v>0</v>
      </c>
      <c r="E128" s="165">
        <v>0</v>
      </c>
      <c r="F128" s="165">
        <v>0</v>
      </c>
      <c r="G128" s="165">
        <v>0</v>
      </c>
      <c r="H128" s="166">
        <v>0</v>
      </c>
      <c r="I128" s="166">
        <v>0</v>
      </c>
      <c r="J128" s="166">
        <v>0</v>
      </c>
      <c r="K128" s="169">
        <v>0.6</v>
      </c>
      <c r="L128" s="166">
        <v>0</v>
      </c>
      <c r="M128" s="169">
        <v>0.6</v>
      </c>
      <c r="N128" s="57"/>
      <c r="O128" s="58" t="s">
        <v>112</v>
      </c>
      <c r="P128" s="165">
        <v>0</v>
      </c>
      <c r="Q128" s="166">
        <v>0</v>
      </c>
      <c r="R128" s="165">
        <v>0</v>
      </c>
      <c r="S128" s="165">
        <v>0</v>
      </c>
      <c r="T128" s="165">
        <v>0</v>
      </c>
      <c r="U128" s="166">
        <v>0</v>
      </c>
      <c r="V128" s="166">
        <v>0</v>
      </c>
      <c r="W128" s="166">
        <v>0</v>
      </c>
      <c r="X128" s="166">
        <v>0</v>
      </c>
      <c r="Y128" s="166">
        <v>0</v>
      </c>
      <c r="Z128" s="166">
        <v>0</v>
      </c>
    </row>
    <row r="129" spans="1:26" ht="12" customHeight="1">
      <c r="A129" s="57"/>
      <c r="B129" s="54" t="s">
        <v>16</v>
      </c>
      <c r="C129" s="159">
        <v>0</v>
      </c>
      <c r="D129" s="160">
        <v>0</v>
      </c>
      <c r="E129" s="159">
        <v>0</v>
      </c>
      <c r="F129" s="159">
        <v>0</v>
      </c>
      <c r="G129" s="159">
        <v>0</v>
      </c>
      <c r="H129" s="160">
        <v>0</v>
      </c>
      <c r="I129" s="160">
        <v>0</v>
      </c>
      <c r="J129" s="160">
        <v>0</v>
      </c>
      <c r="K129" s="160">
        <v>0</v>
      </c>
      <c r="L129" s="160">
        <v>0</v>
      </c>
      <c r="M129" s="160">
        <v>0</v>
      </c>
      <c r="N129" s="57"/>
      <c r="O129" s="54" t="s">
        <v>16</v>
      </c>
      <c r="P129" s="159">
        <v>0</v>
      </c>
      <c r="Q129" s="160">
        <v>0</v>
      </c>
      <c r="R129" s="159">
        <v>0</v>
      </c>
      <c r="S129" s="159">
        <v>0</v>
      </c>
      <c r="T129" s="159">
        <v>0</v>
      </c>
      <c r="U129" s="160">
        <v>0</v>
      </c>
      <c r="V129" s="160">
        <v>0</v>
      </c>
      <c r="W129" s="160">
        <v>0</v>
      </c>
      <c r="X129" s="160">
        <v>0</v>
      </c>
      <c r="Y129" s="160">
        <v>0</v>
      </c>
      <c r="Z129" s="160">
        <v>0</v>
      </c>
    </row>
    <row r="130" spans="1:26" ht="12" customHeight="1">
      <c r="A130" s="57"/>
      <c r="B130" s="54" t="s">
        <v>15</v>
      </c>
      <c r="C130" s="159">
        <v>0</v>
      </c>
      <c r="D130" s="159">
        <v>0</v>
      </c>
      <c r="E130" s="159">
        <v>0</v>
      </c>
      <c r="F130" s="159">
        <v>0</v>
      </c>
      <c r="G130" s="159">
        <v>0</v>
      </c>
      <c r="H130" s="159">
        <v>0</v>
      </c>
      <c r="I130" s="159">
        <v>0</v>
      </c>
      <c r="J130" s="159">
        <v>0</v>
      </c>
      <c r="K130" s="159">
        <v>0</v>
      </c>
      <c r="L130" s="159">
        <v>0</v>
      </c>
      <c r="M130" s="159">
        <v>0</v>
      </c>
      <c r="N130" s="57"/>
      <c r="O130" s="54" t="s">
        <v>15</v>
      </c>
      <c r="P130" s="159">
        <v>0</v>
      </c>
      <c r="Q130" s="159">
        <v>0</v>
      </c>
      <c r="R130" s="159">
        <v>0</v>
      </c>
      <c r="S130" s="159">
        <v>0</v>
      </c>
      <c r="T130" s="159">
        <v>0</v>
      </c>
      <c r="U130" s="159">
        <v>0</v>
      </c>
      <c r="V130" s="159">
        <v>0</v>
      </c>
      <c r="W130" s="159">
        <v>0</v>
      </c>
      <c r="X130" s="159">
        <v>0</v>
      </c>
      <c r="Y130" s="159">
        <v>0</v>
      </c>
      <c r="Z130" s="159">
        <v>0</v>
      </c>
    </row>
    <row r="131" spans="1:26" ht="12" customHeight="1">
      <c r="A131" s="57"/>
      <c r="B131" s="58" t="s">
        <v>113</v>
      </c>
      <c r="C131" s="165">
        <v>0</v>
      </c>
      <c r="D131" s="166">
        <v>0</v>
      </c>
      <c r="E131" s="165">
        <v>0</v>
      </c>
      <c r="F131" s="165">
        <v>0</v>
      </c>
      <c r="G131" s="165">
        <v>0</v>
      </c>
      <c r="H131" s="166">
        <v>0</v>
      </c>
      <c r="I131" s="166">
        <v>0</v>
      </c>
      <c r="J131" s="166">
        <v>0</v>
      </c>
      <c r="K131" s="166">
        <v>0</v>
      </c>
      <c r="L131" s="166">
        <v>0</v>
      </c>
      <c r="M131" s="166">
        <v>0</v>
      </c>
      <c r="N131" s="57"/>
      <c r="O131" s="58" t="s">
        <v>113</v>
      </c>
      <c r="P131" s="165">
        <v>0</v>
      </c>
      <c r="Q131" s="166">
        <v>0</v>
      </c>
      <c r="R131" s="165">
        <v>0</v>
      </c>
      <c r="S131" s="165">
        <v>0</v>
      </c>
      <c r="T131" s="165">
        <v>0</v>
      </c>
      <c r="U131" s="166">
        <v>0</v>
      </c>
      <c r="V131" s="166">
        <v>0</v>
      </c>
      <c r="W131" s="166">
        <v>0</v>
      </c>
      <c r="X131" s="166">
        <v>0</v>
      </c>
      <c r="Y131" s="166">
        <v>0</v>
      </c>
      <c r="Z131" s="166">
        <v>0</v>
      </c>
    </row>
    <row r="132" spans="1:26" ht="12" customHeight="1">
      <c r="A132" s="57"/>
      <c r="B132" s="58" t="s">
        <v>2</v>
      </c>
      <c r="C132" s="172">
        <v>0</v>
      </c>
      <c r="D132" s="171">
        <v>0</v>
      </c>
      <c r="E132" s="172">
        <v>0</v>
      </c>
      <c r="F132" s="172">
        <v>0</v>
      </c>
      <c r="G132" s="172">
        <v>0</v>
      </c>
      <c r="H132" s="171">
        <v>0</v>
      </c>
      <c r="I132" s="171">
        <v>0</v>
      </c>
      <c r="J132" s="171">
        <v>0</v>
      </c>
      <c r="K132" s="173">
        <v>0.6</v>
      </c>
      <c r="L132" s="171">
        <v>0</v>
      </c>
      <c r="M132" s="173">
        <v>0.6</v>
      </c>
      <c r="N132" s="57"/>
      <c r="O132" s="58" t="s">
        <v>2</v>
      </c>
      <c r="P132" s="172">
        <v>0</v>
      </c>
      <c r="Q132" s="171">
        <v>0</v>
      </c>
      <c r="R132" s="172">
        <v>0</v>
      </c>
      <c r="S132" s="172">
        <v>0</v>
      </c>
      <c r="T132" s="172">
        <v>0</v>
      </c>
      <c r="U132" s="171">
        <v>0</v>
      </c>
      <c r="V132" s="171">
        <v>0</v>
      </c>
      <c r="W132" s="171">
        <v>0</v>
      </c>
      <c r="X132" s="171">
        <v>0</v>
      </c>
      <c r="Y132" s="171">
        <v>0</v>
      </c>
      <c r="Z132" s="171">
        <v>0</v>
      </c>
    </row>
    <row r="133" spans="1:26" ht="12" customHeight="1">
      <c r="A133" s="22" t="s">
        <v>158</v>
      </c>
      <c r="B133" s="21"/>
      <c r="C133" s="21"/>
      <c r="D133" s="21"/>
      <c r="E133" s="21"/>
      <c r="F133" s="21"/>
      <c r="G133" s="21"/>
      <c r="H133" s="21"/>
      <c r="I133" s="21"/>
      <c r="J133" s="21"/>
      <c r="K133" s="21"/>
      <c r="L133" s="21"/>
      <c r="M133" s="21"/>
      <c r="N133" s="22" t="s">
        <v>158</v>
      </c>
      <c r="O133" s="21"/>
      <c r="P133" s="21"/>
      <c r="Q133" s="21"/>
      <c r="R133" s="21"/>
      <c r="S133" s="21"/>
      <c r="T133" s="21"/>
      <c r="U133" s="21"/>
      <c r="V133" s="21"/>
      <c r="W133" s="21"/>
      <c r="X133" s="21"/>
      <c r="Y133" s="21"/>
      <c r="Z133" s="21"/>
    </row>
    <row r="134" spans="1:26" ht="12" customHeight="1">
      <c r="A134" s="57"/>
      <c r="B134" s="58"/>
      <c r="C134" s="58"/>
      <c r="D134" s="58"/>
      <c r="E134" s="58"/>
      <c r="F134" s="58"/>
      <c r="G134" s="58"/>
      <c r="H134" s="58"/>
      <c r="I134" s="58"/>
      <c r="J134" s="58"/>
      <c r="K134" s="58"/>
      <c r="L134" s="58"/>
      <c r="M134" s="58"/>
      <c r="N134" s="58"/>
      <c r="O134" s="58"/>
      <c r="P134" s="58"/>
      <c r="Q134" s="58"/>
      <c r="R134" s="58"/>
      <c r="S134" s="58"/>
      <c r="T134" s="58"/>
      <c r="U134" s="58"/>
      <c r="V134" s="58"/>
      <c r="W134" s="58"/>
      <c r="X134" s="58"/>
      <c r="Y134" s="58"/>
      <c r="Z134" s="58"/>
    </row>
    <row r="135" spans="1:26" ht="12" customHeight="1">
      <c r="A135" s="21"/>
      <c r="B135" s="21"/>
      <c r="C135" s="192" t="s">
        <v>18</v>
      </c>
      <c r="D135" s="192"/>
      <c r="E135" s="192"/>
      <c r="F135" s="192"/>
      <c r="G135" s="192"/>
      <c r="H135" s="192"/>
      <c r="I135" s="192"/>
      <c r="J135" s="192"/>
      <c r="K135" s="192"/>
      <c r="L135" s="192"/>
      <c r="M135" s="192"/>
      <c r="N135" s="21"/>
      <c r="O135" s="21"/>
      <c r="P135" s="192" t="s">
        <v>48</v>
      </c>
      <c r="Q135" s="192" t="s">
        <v>48</v>
      </c>
      <c r="R135" s="192"/>
      <c r="S135" s="192"/>
      <c r="T135" s="192"/>
      <c r="U135" s="192"/>
      <c r="V135" s="192"/>
      <c r="W135" s="192"/>
      <c r="X135" s="192"/>
      <c r="Y135" s="192"/>
      <c r="Z135" s="192"/>
    </row>
    <row r="136" spans="1:26" ht="38.25" customHeight="1">
      <c r="A136" s="52" t="s">
        <v>36</v>
      </c>
      <c r="B136" s="52" t="s">
        <v>49</v>
      </c>
      <c r="C136" s="80" t="s">
        <v>12</v>
      </c>
      <c r="D136" s="80" t="s">
        <v>11</v>
      </c>
      <c r="E136" s="80" t="s">
        <v>108</v>
      </c>
      <c r="F136" s="80" t="s">
        <v>9</v>
      </c>
      <c r="G136" s="80" t="s">
        <v>8</v>
      </c>
      <c r="H136" s="80" t="s">
        <v>7</v>
      </c>
      <c r="I136" s="80" t="s">
        <v>109</v>
      </c>
      <c r="J136" s="80" t="s">
        <v>5</v>
      </c>
      <c r="K136" s="80" t="s">
        <v>110</v>
      </c>
      <c r="L136" s="80" t="s">
        <v>3</v>
      </c>
      <c r="M136" s="80" t="s">
        <v>111</v>
      </c>
      <c r="N136" s="77" t="s">
        <v>36</v>
      </c>
      <c r="O136" s="77" t="s">
        <v>49</v>
      </c>
      <c r="P136" s="80" t="s">
        <v>12</v>
      </c>
      <c r="Q136" s="80" t="s">
        <v>11</v>
      </c>
      <c r="R136" s="80" t="s">
        <v>108</v>
      </c>
      <c r="S136" s="80" t="s">
        <v>9</v>
      </c>
      <c r="T136" s="80" t="s">
        <v>8</v>
      </c>
      <c r="U136" s="80" t="s">
        <v>7</v>
      </c>
      <c r="V136" s="80" t="s">
        <v>109</v>
      </c>
      <c r="W136" s="80" t="s">
        <v>5</v>
      </c>
      <c r="X136" s="80" t="s">
        <v>110</v>
      </c>
      <c r="Y136" s="80" t="s">
        <v>3</v>
      </c>
      <c r="Z136" s="80" t="s">
        <v>107</v>
      </c>
    </row>
    <row r="137" spans="1:26" ht="12" customHeight="1">
      <c r="A137" s="52" t="s">
        <v>24</v>
      </c>
      <c r="B137" s="54" t="s">
        <v>41</v>
      </c>
      <c r="C137" s="167">
        <v>32</v>
      </c>
      <c r="D137" s="160">
        <v>0</v>
      </c>
      <c r="E137" s="167">
        <v>7</v>
      </c>
      <c r="F137" s="167">
        <v>5</v>
      </c>
      <c r="G137" s="167">
        <v>6</v>
      </c>
      <c r="H137" s="174">
        <v>5</v>
      </c>
      <c r="I137" s="174">
        <v>50</v>
      </c>
      <c r="J137" s="160">
        <v>0</v>
      </c>
      <c r="K137" s="174">
        <v>39</v>
      </c>
      <c r="L137" s="174">
        <v>10</v>
      </c>
      <c r="M137" s="174">
        <v>154</v>
      </c>
      <c r="N137" s="52" t="s">
        <v>24</v>
      </c>
      <c r="O137" s="54" t="s">
        <v>41</v>
      </c>
      <c r="P137" s="167">
        <v>21</v>
      </c>
      <c r="Q137" s="160">
        <v>0</v>
      </c>
      <c r="R137" s="167">
        <v>2</v>
      </c>
      <c r="S137" s="167">
        <v>3</v>
      </c>
      <c r="T137" s="167">
        <v>7</v>
      </c>
      <c r="U137" s="174">
        <v>5</v>
      </c>
      <c r="V137" s="174">
        <v>41</v>
      </c>
      <c r="W137" s="160">
        <v>0</v>
      </c>
      <c r="X137" s="174">
        <v>45</v>
      </c>
      <c r="Y137" s="174">
        <v>9</v>
      </c>
      <c r="Z137" s="174">
        <v>133</v>
      </c>
    </row>
    <row r="138" spans="1:26" ht="12" customHeight="1">
      <c r="A138" s="57"/>
      <c r="B138" s="54" t="s">
        <v>40</v>
      </c>
      <c r="C138" s="167">
        <v>6</v>
      </c>
      <c r="D138" s="160">
        <v>0</v>
      </c>
      <c r="E138" s="167">
        <v>5</v>
      </c>
      <c r="F138" s="167">
        <v>2</v>
      </c>
      <c r="G138" s="167">
        <v>4</v>
      </c>
      <c r="H138" s="174">
        <v>2</v>
      </c>
      <c r="I138" s="174">
        <v>22</v>
      </c>
      <c r="J138" s="160">
        <v>0</v>
      </c>
      <c r="K138" s="174">
        <v>14.1</v>
      </c>
      <c r="L138" s="174">
        <v>3</v>
      </c>
      <c r="M138" s="174">
        <v>58.1</v>
      </c>
      <c r="N138" s="57"/>
      <c r="O138" s="54" t="s">
        <v>40</v>
      </c>
      <c r="P138" s="167">
        <v>14</v>
      </c>
      <c r="Q138" s="160">
        <v>0</v>
      </c>
      <c r="R138" s="167">
        <v>2</v>
      </c>
      <c r="S138" s="167">
        <v>1</v>
      </c>
      <c r="T138" s="159">
        <v>0</v>
      </c>
      <c r="U138" s="174">
        <v>1</v>
      </c>
      <c r="V138" s="174">
        <v>16</v>
      </c>
      <c r="W138" s="160">
        <v>0</v>
      </c>
      <c r="X138" s="174">
        <v>19</v>
      </c>
      <c r="Y138" s="174">
        <v>3</v>
      </c>
      <c r="Z138" s="174">
        <v>56</v>
      </c>
    </row>
    <row r="139" spans="1:26" ht="12" customHeight="1">
      <c r="A139" s="57"/>
      <c r="B139" s="54" t="s">
        <v>39</v>
      </c>
      <c r="C139" s="159">
        <v>0</v>
      </c>
      <c r="D139" s="160">
        <v>0</v>
      </c>
      <c r="E139" s="159">
        <v>0</v>
      </c>
      <c r="F139" s="159">
        <v>0</v>
      </c>
      <c r="G139" s="159">
        <v>0</v>
      </c>
      <c r="H139" s="160">
        <v>0</v>
      </c>
      <c r="I139" s="160">
        <v>0</v>
      </c>
      <c r="J139" s="160">
        <v>0</v>
      </c>
      <c r="K139" s="160">
        <v>0</v>
      </c>
      <c r="L139" s="160">
        <v>0</v>
      </c>
      <c r="M139" s="160">
        <v>0</v>
      </c>
      <c r="N139" s="57"/>
      <c r="O139" s="54" t="s">
        <v>39</v>
      </c>
      <c r="P139" s="159">
        <v>0</v>
      </c>
      <c r="Q139" s="160">
        <v>0</v>
      </c>
      <c r="R139" s="159">
        <v>0</v>
      </c>
      <c r="S139" s="167">
        <v>1</v>
      </c>
      <c r="T139" s="159">
        <v>0</v>
      </c>
      <c r="U139" s="160">
        <v>0</v>
      </c>
      <c r="V139" s="160">
        <v>0</v>
      </c>
      <c r="W139" s="160">
        <v>0</v>
      </c>
      <c r="X139" s="174">
        <v>2.9</v>
      </c>
      <c r="Y139" s="160">
        <v>0</v>
      </c>
      <c r="Z139" s="174">
        <v>3.9</v>
      </c>
    </row>
    <row r="140" spans="1:26" ht="12" customHeight="1">
      <c r="A140" s="57"/>
      <c r="B140" s="54" t="s">
        <v>38</v>
      </c>
      <c r="C140" s="159">
        <v>0</v>
      </c>
      <c r="D140" s="160">
        <v>0</v>
      </c>
      <c r="E140" s="159">
        <v>0</v>
      </c>
      <c r="F140" s="159">
        <v>0</v>
      </c>
      <c r="G140" s="159">
        <v>0</v>
      </c>
      <c r="H140" s="160">
        <v>0</v>
      </c>
      <c r="I140" s="160">
        <v>0</v>
      </c>
      <c r="J140" s="160">
        <v>0</v>
      </c>
      <c r="K140" s="160">
        <v>0</v>
      </c>
      <c r="L140" s="160">
        <v>0</v>
      </c>
      <c r="M140" s="160">
        <v>0</v>
      </c>
      <c r="N140" s="57"/>
      <c r="O140" s="54" t="s">
        <v>38</v>
      </c>
      <c r="P140" s="159">
        <v>0</v>
      </c>
      <c r="Q140" s="160">
        <v>0</v>
      </c>
      <c r="R140" s="159">
        <v>0</v>
      </c>
      <c r="S140" s="159">
        <v>0</v>
      </c>
      <c r="T140" s="159">
        <v>0</v>
      </c>
      <c r="U140" s="160">
        <v>0</v>
      </c>
      <c r="V140" s="160">
        <v>0</v>
      </c>
      <c r="W140" s="160">
        <v>0</v>
      </c>
      <c r="X140" s="160">
        <v>0</v>
      </c>
      <c r="Y140" s="160">
        <v>0</v>
      </c>
      <c r="Z140" s="160">
        <v>0</v>
      </c>
    </row>
    <row r="141" spans="1:26" ht="12" customHeight="1">
      <c r="A141" s="57"/>
      <c r="B141" s="54" t="s">
        <v>37</v>
      </c>
      <c r="C141" s="159">
        <v>0</v>
      </c>
      <c r="D141" s="159">
        <v>0</v>
      </c>
      <c r="E141" s="159">
        <v>0</v>
      </c>
      <c r="F141" s="159">
        <v>0</v>
      </c>
      <c r="G141" s="159">
        <v>0</v>
      </c>
      <c r="H141" s="159">
        <v>0</v>
      </c>
      <c r="I141" s="159">
        <v>0</v>
      </c>
      <c r="J141" s="159">
        <v>0</v>
      </c>
      <c r="K141" s="159">
        <v>0</v>
      </c>
      <c r="L141" s="159">
        <v>0</v>
      </c>
      <c r="M141" s="159">
        <v>0</v>
      </c>
      <c r="N141" s="57"/>
      <c r="O141" s="54" t="s">
        <v>37</v>
      </c>
      <c r="P141" s="159">
        <v>0</v>
      </c>
      <c r="Q141" s="159">
        <v>0</v>
      </c>
      <c r="R141" s="159">
        <v>0</v>
      </c>
      <c r="S141" s="159">
        <v>0</v>
      </c>
      <c r="T141" s="159">
        <v>0</v>
      </c>
      <c r="U141" s="159">
        <v>0</v>
      </c>
      <c r="V141" s="159">
        <v>0</v>
      </c>
      <c r="W141" s="159">
        <v>0</v>
      </c>
      <c r="X141" s="159">
        <v>0</v>
      </c>
      <c r="Y141" s="159">
        <v>0</v>
      </c>
      <c r="Z141" s="159">
        <v>0</v>
      </c>
    </row>
    <row r="142" spans="1:26" ht="12" customHeight="1">
      <c r="A142" s="57"/>
      <c r="B142" s="58" t="s">
        <v>112</v>
      </c>
      <c r="C142" s="168">
        <v>38</v>
      </c>
      <c r="D142" s="166">
        <v>0</v>
      </c>
      <c r="E142" s="168">
        <v>12</v>
      </c>
      <c r="F142" s="168">
        <v>7</v>
      </c>
      <c r="G142" s="168">
        <v>10</v>
      </c>
      <c r="H142" s="169">
        <v>7</v>
      </c>
      <c r="I142" s="169">
        <v>72</v>
      </c>
      <c r="J142" s="166">
        <v>0</v>
      </c>
      <c r="K142" s="169">
        <v>53.1</v>
      </c>
      <c r="L142" s="169">
        <v>13</v>
      </c>
      <c r="M142" s="169">
        <v>212.1</v>
      </c>
      <c r="N142" s="57"/>
      <c r="O142" s="58" t="s">
        <v>112</v>
      </c>
      <c r="P142" s="168">
        <v>35</v>
      </c>
      <c r="Q142" s="166">
        <v>0</v>
      </c>
      <c r="R142" s="168">
        <v>4</v>
      </c>
      <c r="S142" s="168">
        <v>5</v>
      </c>
      <c r="T142" s="168">
        <v>7</v>
      </c>
      <c r="U142" s="169">
        <v>6</v>
      </c>
      <c r="V142" s="169">
        <v>57</v>
      </c>
      <c r="W142" s="166">
        <v>0</v>
      </c>
      <c r="X142" s="169">
        <v>66.900000000000006</v>
      </c>
      <c r="Y142" s="169">
        <v>12</v>
      </c>
      <c r="Z142" s="169">
        <v>192.9</v>
      </c>
    </row>
    <row r="143" spans="1:26" ht="12" customHeight="1">
      <c r="A143" s="57"/>
      <c r="B143" s="54" t="s">
        <v>16</v>
      </c>
      <c r="C143" s="159">
        <v>0</v>
      </c>
      <c r="D143" s="160">
        <v>0</v>
      </c>
      <c r="E143" s="159">
        <v>0</v>
      </c>
      <c r="F143" s="159">
        <v>0</v>
      </c>
      <c r="G143" s="159">
        <v>0</v>
      </c>
      <c r="H143" s="160">
        <v>0</v>
      </c>
      <c r="I143" s="160">
        <v>0</v>
      </c>
      <c r="J143" s="160">
        <v>0</v>
      </c>
      <c r="K143" s="160">
        <v>0</v>
      </c>
      <c r="L143" s="160">
        <v>0</v>
      </c>
      <c r="M143" s="160">
        <v>0</v>
      </c>
      <c r="N143" s="57"/>
      <c r="O143" s="54" t="s">
        <v>16</v>
      </c>
      <c r="P143" s="159">
        <v>0</v>
      </c>
      <c r="Q143" s="160">
        <v>0</v>
      </c>
      <c r="R143" s="159">
        <v>0</v>
      </c>
      <c r="S143" s="159">
        <v>0</v>
      </c>
      <c r="T143" s="159">
        <v>0</v>
      </c>
      <c r="U143" s="160">
        <v>0</v>
      </c>
      <c r="V143" s="160">
        <v>0</v>
      </c>
      <c r="W143" s="160">
        <v>0</v>
      </c>
      <c r="X143" s="160">
        <v>0</v>
      </c>
      <c r="Y143" s="160">
        <v>0</v>
      </c>
      <c r="Z143" s="160">
        <v>0</v>
      </c>
    </row>
    <row r="144" spans="1:26" ht="12" customHeight="1">
      <c r="A144" s="57"/>
      <c r="B144" s="54" t="s">
        <v>15</v>
      </c>
      <c r="C144" s="159">
        <v>0</v>
      </c>
      <c r="D144" s="159">
        <v>0</v>
      </c>
      <c r="E144" s="159">
        <v>0</v>
      </c>
      <c r="F144" s="159">
        <v>0</v>
      </c>
      <c r="G144" s="159">
        <v>0</v>
      </c>
      <c r="H144" s="159">
        <v>0</v>
      </c>
      <c r="I144" s="159">
        <v>0</v>
      </c>
      <c r="J144" s="159">
        <v>0</v>
      </c>
      <c r="K144" s="159">
        <v>0</v>
      </c>
      <c r="L144" s="159">
        <v>0</v>
      </c>
      <c r="M144" s="159">
        <v>0</v>
      </c>
      <c r="N144" s="57"/>
      <c r="O144" s="54" t="s">
        <v>15</v>
      </c>
      <c r="P144" s="159">
        <v>0</v>
      </c>
      <c r="Q144" s="159">
        <v>0</v>
      </c>
      <c r="R144" s="159">
        <v>0</v>
      </c>
      <c r="S144" s="159">
        <v>0</v>
      </c>
      <c r="T144" s="159">
        <v>0</v>
      </c>
      <c r="U144" s="159">
        <v>0</v>
      </c>
      <c r="V144" s="159">
        <v>0</v>
      </c>
      <c r="W144" s="159">
        <v>0</v>
      </c>
      <c r="X144" s="159">
        <v>0</v>
      </c>
      <c r="Y144" s="159">
        <v>0</v>
      </c>
      <c r="Z144" s="159">
        <v>0</v>
      </c>
    </row>
    <row r="145" spans="1:26" ht="12" customHeight="1">
      <c r="A145" s="57"/>
      <c r="B145" s="58" t="s">
        <v>113</v>
      </c>
      <c r="C145" s="165">
        <v>0</v>
      </c>
      <c r="D145" s="166">
        <v>0</v>
      </c>
      <c r="E145" s="165">
        <v>0</v>
      </c>
      <c r="F145" s="165">
        <v>0</v>
      </c>
      <c r="G145" s="165">
        <v>0</v>
      </c>
      <c r="H145" s="166">
        <v>0</v>
      </c>
      <c r="I145" s="166">
        <v>0</v>
      </c>
      <c r="J145" s="166">
        <v>0</v>
      </c>
      <c r="K145" s="166">
        <v>0</v>
      </c>
      <c r="L145" s="166">
        <v>0</v>
      </c>
      <c r="M145" s="166">
        <v>0</v>
      </c>
      <c r="N145" s="57"/>
      <c r="O145" s="58" t="s">
        <v>113</v>
      </c>
      <c r="P145" s="165">
        <v>0</v>
      </c>
      <c r="Q145" s="166">
        <v>0</v>
      </c>
      <c r="R145" s="165">
        <v>0</v>
      </c>
      <c r="S145" s="165">
        <v>0</v>
      </c>
      <c r="T145" s="165">
        <v>0</v>
      </c>
      <c r="U145" s="166">
        <v>0</v>
      </c>
      <c r="V145" s="166">
        <v>0</v>
      </c>
      <c r="W145" s="166">
        <v>0</v>
      </c>
      <c r="X145" s="166">
        <v>0</v>
      </c>
      <c r="Y145" s="166">
        <v>0</v>
      </c>
      <c r="Z145" s="166">
        <v>0</v>
      </c>
    </row>
    <row r="146" spans="1:26" ht="12" customHeight="1">
      <c r="A146" s="57"/>
      <c r="B146" s="54" t="s">
        <v>14</v>
      </c>
      <c r="C146" s="159">
        <v>0</v>
      </c>
      <c r="D146" s="160">
        <v>0</v>
      </c>
      <c r="E146" s="159">
        <v>0</v>
      </c>
      <c r="F146" s="159">
        <v>0</v>
      </c>
      <c r="G146" s="159">
        <v>0</v>
      </c>
      <c r="H146" s="160">
        <v>0</v>
      </c>
      <c r="I146" s="160">
        <v>0</v>
      </c>
      <c r="J146" s="160">
        <v>0</v>
      </c>
      <c r="K146" s="160">
        <v>0</v>
      </c>
      <c r="L146" s="160">
        <v>0</v>
      </c>
      <c r="M146" s="160">
        <v>0</v>
      </c>
      <c r="N146" s="57"/>
      <c r="O146" s="54" t="s">
        <v>14</v>
      </c>
      <c r="P146" s="159">
        <v>0</v>
      </c>
      <c r="Q146" s="160">
        <v>0</v>
      </c>
      <c r="R146" s="159">
        <v>0</v>
      </c>
      <c r="S146" s="159">
        <v>0</v>
      </c>
      <c r="T146" s="159">
        <v>0</v>
      </c>
      <c r="U146" s="160">
        <v>0</v>
      </c>
      <c r="V146" s="160">
        <v>0</v>
      </c>
      <c r="W146" s="160">
        <v>0</v>
      </c>
      <c r="X146" s="160">
        <v>0</v>
      </c>
      <c r="Y146" s="160">
        <v>0</v>
      </c>
      <c r="Z146" s="160">
        <v>0</v>
      </c>
    </row>
    <row r="147" spans="1:26" ht="12" customHeight="1">
      <c r="A147" s="57"/>
      <c r="B147" s="58" t="s">
        <v>2</v>
      </c>
      <c r="C147" s="170">
        <v>38</v>
      </c>
      <c r="D147" s="171">
        <v>0</v>
      </c>
      <c r="E147" s="170">
        <v>12</v>
      </c>
      <c r="F147" s="170">
        <v>7</v>
      </c>
      <c r="G147" s="170">
        <v>10</v>
      </c>
      <c r="H147" s="173">
        <v>7</v>
      </c>
      <c r="I147" s="173">
        <v>72</v>
      </c>
      <c r="J147" s="171">
        <v>0</v>
      </c>
      <c r="K147" s="173">
        <v>53.1</v>
      </c>
      <c r="L147" s="173">
        <v>13</v>
      </c>
      <c r="M147" s="173">
        <v>212.1</v>
      </c>
      <c r="N147" s="57"/>
      <c r="O147" s="58" t="s">
        <v>2</v>
      </c>
      <c r="P147" s="170">
        <v>35</v>
      </c>
      <c r="Q147" s="171">
        <v>0</v>
      </c>
      <c r="R147" s="170">
        <v>4</v>
      </c>
      <c r="S147" s="170">
        <v>5</v>
      </c>
      <c r="T147" s="170">
        <v>7</v>
      </c>
      <c r="U147" s="173">
        <v>6</v>
      </c>
      <c r="V147" s="173">
        <v>57</v>
      </c>
      <c r="W147" s="171">
        <v>0</v>
      </c>
      <c r="X147" s="173">
        <v>66.900000000000006</v>
      </c>
      <c r="Y147" s="173">
        <v>12</v>
      </c>
      <c r="Z147" s="173">
        <v>192.9</v>
      </c>
    </row>
    <row r="148" spans="1:26" ht="12" customHeight="1">
      <c r="A148" s="22" t="s">
        <v>55</v>
      </c>
      <c r="B148" s="54" t="s">
        <v>41</v>
      </c>
      <c r="C148" s="167">
        <v>35</v>
      </c>
      <c r="D148" s="160">
        <v>0</v>
      </c>
      <c r="E148" s="167">
        <v>9</v>
      </c>
      <c r="F148" s="167">
        <v>6</v>
      </c>
      <c r="G148" s="167">
        <v>7</v>
      </c>
      <c r="H148" s="174">
        <v>5</v>
      </c>
      <c r="I148" s="174">
        <v>59</v>
      </c>
      <c r="J148" s="160">
        <v>0</v>
      </c>
      <c r="K148" s="174">
        <v>42</v>
      </c>
      <c r="L148" s="174">
        <v>13</v>
      </c>
      <c r="M148" s="174">
        <v>176</v>
      </c>
      <c r="N148" s="22" t="s">
        <v>55</v>
      </c>
      <c r="O148" s="54" t="s">
        <v>41</v>
      </c>
      <c r="P148" s="167">
        <v>23</v>
      </c>
      <c r="Q148" s="160">
        <v>0</v>
      </c>
      <c r="R148" s="167">
        <v>3</v>
      </c>
      <c r="S148" s="167">
        <v>4</v>
      </c>
      <c r="T148" s="167">
        <v>11</v>
      </c>
      <c r="U148" s="174">
        <v>5</v>
      </c>
      <c r="V148" s="174">
        <v>50</v>
      </c>
      <c r="W148" s="160">
        <v>0</v>
      </c>
      <c r="X148" s="174">
        <v>52</v>
      </c>
      <c r="Y148" s="174">
        <v>14</v>
      </c>
      <c r="Z148" s="174">
        <v>162</v>
      </c>
    </row>
    <row r="149" spans="1:26" ht="12" customHeight="1">
      <c r="A149" s="21"/>
      <c r="B149" s="54" t="s">
        <v>40</v>
      </c>
      <c r="C149" s="167">
        <v>28</v>
      </c>
      <c r="D149" s="160">
        <v>0</v>
      </c>
      <c r="E149" s="167">
        <v>9</v>
      </c>
      <c r="F149" s="167">
        <v>3</v>
      </c>
      <c r="G149" s="167">
        <v>6</v>
      </c>
      <c r="H149" s="174">
        <v>5</v>
      </c>
      <c r="I149" s="174">
        <v>63</v>
      </c>
      <c r="J149" s="160">
        <v>0</v>
      </c>
      <c r="K149" s="174">
        <v>33.1</v>
      </c>
      <c r="L149" s="174">
        <v>13.8</v>
      </c>
      <c r="M149" s="174">
        <v>160.9</v>
      </c>
      <c r="N149" s="21"/>
      <c r="O149" s="54" t="s">
        <v>40</v>
      </c>
      <c r="P149" s="167">
        <v>27</v>
      </c>
      <c r="Q149" s="160">
        <v>0</v>
      </c>
      <c r="R149" s="167">
        <v>7</v>
      </c>
      <c r="S149" s="167">
        <v>3</v>
      </c>
      <c r="T149" s="167">
        <v>9</v>
      </c>
      <c r="U149" s="174">
        <v>5</v>
      </c>
      <c r="V149" s="174">
        <v>49</v>
      </c>
      <c r="W149" s="160">
        <v>0</v>
      </c>
      <c r="X149" s="174">
        <v>47</v>
      </c>
      <c r="Y149" s="174">
        <v>10</v>
      </c>
      <c r="Z149" s="174">
        <v>157</v>
      </c>
    </row>
    <row r="150" spans="1:26" ht="12" customHeight="1">
      <c r="A150" s="21"/>
      <c r="B150" s="54" t="s">
        <v>39</v>
      </c>
      <c r="C150" s="167">
        <v>30</v>
      </c>
      <c r="D150" s="160">
        <v>0</v>
      </c>
      <c r="E150" s="167">
        <v>5</v>
      </c>
      <c r="F150" s="167">
        <v>4</v>
      </c>
      <c r="G150" s="167">
        <v>12</v>
      </c>
      <c r="H150" s="174">
        <v>3</v>
      </c>
      <c r="I150" s="174">
        <v>57.8</v>
      </c>
      <c r="J150" s="160">
        <v>0</v>
      </c>
      <c r="K150" s="174">
        <v>29</v>
      </c>
      <c r="L150" s="174">
        <v>7</v>
      </c>
      <c r="M150" s="174">
        <v>147.80000000000001</v>
      </c>
      <c r="N150" s="21"/>
      <c r="O150" s="54" t="s">
        <v>39</v>
      </c>
      <c r="P150" s="167">
        <v>24</v>
      </c>
      <c r="Q150" s="160">
        <v>0</v>
      </c>
      <c r="R150" s="167">
        <v>7</v>
      </c>
      <c r="S150" s="167">
        <v>7</v>
      </c>
      <c r="T150" s="167">
        <v>11</v>
      </c>
      <c r="U150" s="174">
        <v>2</v>
      </c>
      <c r="V150" s="174">
        <v>43</v>
      </c>
      <c r="W150" s="160">
        <v>0</v>
      </c>
      <c r="X150" s="174">
        <v>25.9</v>
      </c>
      <c r="Y150" s="174">
        <v>14</v>
      </c>
      <c r="Z150" s="174">
        <v>133.9</v>
      </c>
    </row>
    <row r="151" spans="1:26" ht="12" customHeight="1">
      <c r="A151" s="21"/>
      <c r="B151" s="54" t="s">
        <v>38</v>
      </c>
      <c r="C151" s="167">
        <v>23.8</v>
      </c>
      <c r="D151" s="160">
        <v>0</v>
      </c>
      <c r="E151" s="167">
        <v>13.8</v>
      </c>
      <c r="F151" s="167">
        <v>1</v>
      </c>
      <c r="G151" s="167">
        <v>7</v>
      </c>
      <c r="H151" s="174">
        <v>11</v>
      </c>
      <c r="I151" s="174">
        <v>57.1</v>
      </c>
      <c r="J151" s="160">
        <v>0</v>
      </c>
      <c r="K151" s="174">
        <v>38</v>
      </c>
      <c r="L151" s="174">
        <v>7</v>
      </c>
      <c r="M151" s="174">
        <v>158.69999999999999</v>
      </c>
      <c r="N151" s="21"/>
      <c r="O151" s="54" t="s">
        <v>38</v>
      </c>
      <c r="P151" s="167">
        <v>20</v>
      </c>
      <c r="Q151" s="160">
        <v>0</v>
      </c>
      <c r="R151" s="167">
        <v>5</v>
      </c>
      <c r="S151" s="167">
        <v>5</v>
      </c>
      <c r="T151" s="167">
        <v>8</v>
      </c>
      <c r="U151" s="174">
        <v>5</v>
      </c>
      <c r="V151" s="174">
        <v>40.799999999999997</v>
      </c>
      <c r="W151" s="160">
        <v>0</v>
      </c>
      <c r="X151" s="174">
        <v>43.8</v>
      </c>
      <c r="Y151" s="174">
        <v>10</v>
      </c>
      <c r="Z151" s="174">
        <v>137.5</v>
      </c>
    </row>
    <row r="152" spans="1:26" ht="12" customHeight="1">
      <c r="A152" s="21"/>
      <c r="B152" s="54" t="s">
        <v>37</v>
      </c>
      <c r="C152" s="167">
        <v>2</v>
      </c>
      <c r="D152" s="159">
        <v>0</v>
      </c>
      <c r="E152" s="167">
        <v>2</v>
      </c>
      <c r="F152" s="167">
        <v>1</v>
      </c>
      <c r="G152" s="167">
        <v>0</v>
      </c>
      <c r="H152" s="167">
        <v>1</v>
      </c>
      <c r="I152" s="167">
        <v>3</v>
      </c>
      <c r="J152" s="159">
        <v>0</v>
      </c>
      <c r="K152" s="167">
        <v>4.8</v>
      </c>
      <c r="L152" s="159">
        <v>0</v>
      </c>
      <c r="M152" s="167">
        <v>13.8</v>
      </c>
      <c r="N152" s="21"/>
      <c r="O152" s="54" t="s">
        <v>37</v>
      </c>
      <c r="P152" s="167">
        <v>4</v>
      </c>
      <c r="Q152" s="159">
        <v>0</v>
      </c>
      <c r="R152" s="167">
        <v>3</v>
      </c>
      <c r="S152" s="159">
        <v>0</v>
      </c>
      <c r="T152" s="167">
        <v>4</v>
      </c>
      <c r="U152" s="159">
        <v>0</v>
      </c>
      <c r="V152" s="167">
        <v>1</v>
      </c>
      <c r="W152" s="159">
        <v>0</v>
      </c>
      <c r="X152" s="167">
        <v>2.8</v>
      </c>
      <c r="Y152" s="159">
        <v>0</v>
      </c>
      <c r="Z152" s="167">
        <v>14.8</v>
      </c>
    </row>
    <row r="153" spans="1:26" ht="12" customHeight="1">
      <c r="A153" s="21"/>
      <c r="B153" s="58" t="s">
        <v>112</v>
      </c>
      <c r="C153" s="168">
        <v>118.8</v>
      </c>
      <c r="D153" s="166">
        <v>0</v>
      </c>
      <c r="E153" s="168">
        <v>38.799999999999997</v>
      </c>
      <c r="F153" s="168">
        <v>15</v>
      </c>
      <c r="G153" s="168">
        <v>32</v>
      </c>
      <c r="H153" s="169">
        <v>25</v>
      </c>
      <c r="I153" s="169">
        <v>239.9</v>
      </c>
      <c r="J153" s="166">
        <v>0</v>
      </c>
      <c r="K153" s="169">
        <v>146.9</v>
      </c>
      <c r="L153" s="169">
        <v>40.799999999999997</v>
      </c>
      <c r="M153" s="169">
        <v>657.2</v>
      </c>
      <c r="N153" s="21"/>
      <c r="O153" s="58" t="s">
        <v>112</v>
      </c>
      <c r="P153" s="168">
        <v>98</v>
      </c>
      <c r="Q153" s="166">
        <v>0</v>
      </c>
      <c r="R153" s="168">
        <v>25</v>
      </c>
      <c r="S153" s="168">
        <v>19</v>
      </c>
      <c r="T153" s="168">
        <v>43</v>
      </c>
      <c r="U153" s="169">
        <v>17</v>
      </c>
      <c r="V153" s="169">
        <v>183.8</v>
      </c>
      <c r="W153" s="166">
        <v>0</v>
      </c>
      <c r="X153" s="169">
        <v>171.5</v>
      </c>
      <c r="Y153" s="169">
        <v>48</v>
      </c>
      <c r="Z153" s="169">
        <v>605.20000000000005</v>
      </c>
    </row>
    <row r="154" spans="1:26" ht="12" customHeight="1">
      <c r="A154" s="21"/>
      <c r="B154" s="54" t="s">
        <v>16</v>
      </c>
      <c r="C154" s="167">
        <v>18</v>
      </c>
      <c r="D154" s="160">
        <v>0</v>
      </c>
      <c r="E154" s="159">
        <v>0</v>
      </c>
      <c r="F154" s="167">
        <v>1</v>
      </c>
      <c r="G154" s="167">
        <v>4</v>
      </c>
      <c r="H154" s="160">
        <v>0</v>
      </c>
      <c r="I154" s="174">
        <v>4</v>
      </c>
      <c r="J154" s="160">
        <v>0</v>
      </c>
      <c r="K154" s="174">
        <v>26.2</v>
      </c>
      <c r="L154" s="174">
        <v>8</v>
      </c>
      <c r="M154" s="174">
        <v>61.2</v>
      </c>
      <c r="N154" s="21"/>
      <c r="O154" s="54" t="s">
        <v>16</v>
      </c>
      <c r="P154" s="167">
        <v>6</v>
      </c>
      <c r="Q154" s="160">
        <v>0</v>
      </c>
      <c r="R154" s="167">
        <v>2</v>
      </c>
      <c r="S154" s="159">
        <v>0</v>
      </c>
      <c r="T154" s="167">
        <v>3.5</v>
      </c>
      <c r="U154" s="174">
        <v>1</v>
      </c>
      <c r="V154" s="174">
        <v>2</v>
      </c>
      <c r="W154" s="160">
        <v>0</v>
      </c>
      <c r="X154" s="174">
        <v>17.2</v>
      </c>
      <c r="Y154" s="174">
        <v>6.3</v>
      </c>
      <c r="Z154" s="174">
        <v>38</v>
      </c>
    </row>
    <row r="155" spans="1:26" ht="12" customHeight="1">
      <c r="A155" s="21"/>
      <c r="B155" s="54" t="s">
        <v>15</v>
      </c>
      <c r="C155" s="167">
        <v>30.9</v>
      </c>
      <c r="D155" s="159">
        <v>0</v>
      </c>
      <c r="E155" s="159">
        <v>0</v>
      </c>
      <c r="F155" s="159">
        <v>0</v>
      </c>
      <c r="G155" s="159">
        <v>0</v>
      </c>
      <c r="H155" s="167">
        <v>4</v>
      </c>
      <c r="I155" s="167">
        <v>3</v>
      </c>
      <c r="J155" s="159">
        <v>0</v>
      </c>
      <c r="K155" s="167">
        <v>32.700000000000003</v>
      </c>
      <c r="L155" s="167">
        <v>15</v>
      </c>
      <c r="M155" s="167">
        <v>85.6</v>
      </c>
      <c r="N155" s="21"/>
      <c r="O155" s="54" t="s">
        <v>15</v>
      </c>
      <c r="P155" s="167">
        <v>45.1</v>
      </c>
      <c r="Q155" s="159">
        <v>0</v>
      </c>
      <c r="R155" s="167">
        <v>4</v>
      </c>
      <c r="S155" s="159">
        <v>0</v>
      </c>
      <c r="T155" s="167">
        <v>3</v>
      </c>
      <c r="U155" s="167">
        <v>1.1000000000000001</v>
      </c>
      <c r="V155" s="167">
        <v>3</v>
      </c>
      <c r="W155" s="159">
        <v>0</v>
      </c>
      <c r="X155" s="167">
        <v>37.799999999999997</v>
      </c>
      <c r="Y155" s="167">
        <v>19.7</v>
      </c>
      <c r="Z155" s="167">
        <v>113.8</v>
      </c>
    </row>
    <row r="156" spans="1:26" ht="12" customHeight="1">
      <c r="A156" s="21"/>
      <c r="B156" s="58" t="s">
        <v>113</v>
      </c>
      <c r="C156" s="168">
        <v>48.9</v>
      </c>
      <c r="D156" s="166">
        <v>0</v>
      </c>
      <c r="E156" s="165">
        <v>0</v>
      </c>
      <c r="F156" s="168">
        <v>1</v>
      </c>
      <c r="G156" s="168">
        <v>4</v>
      </c>
      <c r="H156" s="169">
        <v>4</v>
      </c>
      <c r="I156" s="169">
        <v>7</v>
      </c>
      <c r="J156" s="166">
        <v>0</v>
      </c>
      <c r="K156" s="169">
        <v>58.9</v>
      </c>
      <c r="L156" s="169">
        <v>23</v>
      </c>
      <c r="M156" s="169">
        <v>146.80000000000001</v>
      </c>
      <c r="N156" s="21"/>
      <c r="O156" s="58" t="s">
        <v>113</v>
      </c>
      <c r="P156" s="168">
        <v>51.1</v>
      </c>
      <c r="Q156" s="166">
        <v>0</v>
      </c>
      <c r="R156" s="168">
        <v>6</v>
      </c>
      <c r="S156" s="165">
        <v>0</v>
      </c>
      <c r="T156" s="168">
        <v>6.5</v>
      </c>
      <c r="U156" s="169">
        <v>2.1</v>
      </c>
      <c r="V156" s="169">
        <v>5</v>
      </c>
      <c r="W156" s="166">
        <v>0</v>
      </c>
      <c r="X156" s="169">
        <v>55</v>
      </c>
      <c r="Y156" s="169">
        <v>26</v>
      </c>
      <c r="Z156" s="169">
        <v>151.80000000000001</v>
      </c>
    </row>
    <row r="157" spans="1:26">
      <c r="A157" s="21"/>
      <c r="B157" s="58" t="s">
        <v>2</v>
      </c>
      <c r="C157" s="170">
        <v>167.7</v>
      </c>
      <c r="D157" s="171">
        <v>0</v>
      </c>
      <c r="E157" s="170">
        <v>38.799999999999997</v>
      </c>
      <c r="F157" s="170">
        <v>16</v>
      </c>
      <c r="G157" s="170">
        <v>36</v>
      </c>
      <c r="H157" s="173">
        <v>29</v>
      </c>
      <c r="I157" s="173">
        <v>246.9</v>
      </c>
      <c r="J157" s="171">
        <v>0</v>
      </c>
      <c r="K157" s="173">
        <v>205.9</v>
      </c>
      <c r="L157" s="173">
        <v>63.8</v>
      </c>
      <c r="M157" s="173">
        <v>804.1</v>
      </c>
      <c r="N157" s="21"/>
      <c r="O157" s="58" t="s">
        <v>2</v>
      </c>
      <c r="P157" s="170">
        <v>149.1</v>
      </c>
      <c r="Q157" s="171">
        <v>0</v>
      </c>
      <c r="R157" s="170">
        <v>31</v>
      </c>
      <c r="S157" s="170">
        <v>19</v>
      </c>
      <c r="T157" s="170">
        <v>49.5</v>
      </c>
      <c r="U157" s="173">
        <v>19.100000000000001</v>
      </c>
      <c r="V157" s="173">
        <v>188.8</v>
      </c>
      <c r="W157" s="171">
        <v>0</v>
      </c>
      <c r="X157" s="173">
        <v>226.4</v>
      </c>
      <c r="Y157" s="173">
        <v>74.099999999999994</v>
      </c>
      <c r="Z157" s="173">
        <v>757</v>
      </c>
    </row>
    <row r="158" spans="1:26" s="21" customFormat="1"/>
    <row r="159" spans="1:26" s="21" customFormat="1"/>
    <row r="160" spans="1:26" s="21" customFormat="1"/>
    <row r="161" s="21" customFormat="1"/>
    <row r="162" s="21" customFormat="1"/>
    <row r="163" s="21" customFormat="1"/>
    <row r="164" s="21" customFormat="1"/>
    <row r="165" s="21" customFormat="1"/>
    <row r="166" s="21" customFormat="1"/>
    <row r="167" s="21" customFormat="1"/>
    <row r="168" s="21" customFormat="1"/>
    <row r="169" s="21" customFormat="1"/>
    <row r="170" s="21" customFormat="1"/>
    <row r="171" s="21" customFormat="1"/>
    <row r="172" s="21" customFormat="1"/>
    <row r="173" s="21" customFormat="1"/>
    <row r="174" s="21" customFormat="1"/>
    <row r="175" s="21" customFormat="1"/>
    <row r="176" s="21" customFormat="1"/>
    <row r="177" s="21" customFormat="1"/>
    <row r="178" s="21" customFormat="1"/>
    <row r="179" s="21" customFormat="1"/>
    <row r="180" s="21" customFormat="1"/>
    <row r="181" s="21" customFormat="1"/>
    <row r="182" s="21" customFormat="1"/>
    <row r="183" s="21" customFormat="1"/>
    <row r="184" s="21" customFormat="1"/>
    <row r="185" s="21" customFormat="1"/>
    <row r="186" s="21" customFormat="1"/>
    <row r="187" s="21" customFormat="1"/>
    <row r="188" s="21" customFormat="1"/>
    <row r="189" s="21" customFormat="1"/>
    <row r="190" s="21" customFormat="1"/>
    <row r="191" s="21" customFormat="1"/>
    <row r="192" s="21" customFormat="1"/>
    <row r="193" s="21" customFormat="1"/>
    <row r="194" s="21" customFormat="1"/>
    <row r="195" s="21" customFormat="1"/>
    <row r="196" s="21" customFormat="1"/>
    <row r="197" s="21" customFormat="1"/>
    <row r="198" s="21" customFormat="1"/>
    <row r="199" s="21" customFormat="1"/>
    <row r="200" s="21" customFormat="1"/>
    <row r="201" s="21" customFormat="1"/>
    <row r="202" s="21" customFormat="1"/>
    <row r="203" s="21" customFormat="1"/>
    <row r="204" s="21" customFormat="1"/>
    <row r="205" s="21" customFormat="1"/>
    <row r="206" s="21" customFormat="1"/>
    <row r="207" s="21" customFormat="1"/>
    <row r="208" s="21" customFormat="1"/>
    <row r="209" s="21" customFormat="1"/>
    <row r="210" s="21" customFormat="1"/>
    <row r="211" s="21" customFormat="1"/>
    <row r="212" s="21" customFormat="1"/>
    <row r="213" s="21" customFormat="1"/>
    <row r="214" s="21" customFormat="1"/>
    <row r="215" s="21" customFormat="1"/>
    <row r="216" s="21" customFormat="1"/>
    <row r="217" s="21" customFormat="1"/>
    <row r="218" s="21" customFormat="1"/>
    <row r="219" s="21" customFormat="1"/>
    <row r="220" s="21" customFormat="1"/>
    <row r="221" s="21" customFormat="1"/>
    <row r="222" s="21" customFormat="1"/>
    <row r="223" s="21" customFormat="1"/>
    <row r="224" s="21" customFormat="1"/>
    <row r="225" s="21" customFormat="1"/>
    <row r="226" s="21" customFormat="1"/>
    <row r="227" s="21" customFormat="1"/>
    <row r="228" s="21" customFormat="1"/>
    <row r="229" s="21" customFormat="1"/>
    <row r="230" s="21" customFormat="1"/>
    <row r="231" s="21" customFormat="1"/>
    <row r="232" s="21" customFormat="1"/>
    <row r="233" s="21" customFormat="1"/>
    <row r="234" s="21" customFormat="1"/>
    <row r="235" s="21" customFormat="1"/>
    <row r="236" s="21" customFormat="1"/>
    <row r="237" s="21" customFormat="1"/>
    <row r="238" s="21" customFormat="1"/>
    <row r="239" s="21" customFormat="1"/>
    <row r="240" s="21" customFormat="1"/>
    <row r="241" s="21" customFormat="1"/>
    <row r="242" s="21" customFormat="1"/>
    <row r="243" s="21" customFormat="1"/>
    <row r="244" s="21" customFormat="1"/>
    <row r="245" s="21" customFormat="1"/>
    <row r="246" s="21" customFormat="1"/>
    <row r="247" s="21" customFormat="1"/>
    <row r="248" s="21" customFormat="1"/>
    <row r="249" s="21" customFormat="1"/>
    <row r="250" s="21" customFormat="1"/>
    <row r="251" s="21" customFormat="1"/>
    <row r="252" s="21" customFormat="1"/>
    <row r="253" s="21" customFormat="1"/>
    <row r="254" s="21" customFormat="1"/>
    <row r="255" s="21" customFormat="1"/>
    <row r="256" s="21" customFormat="1"/>
  </sheetData>
  <mergeCells count="8">
    <mergeCell ref="C135:M135"/>
    <mergeCell ref="P135:Z135"/>
    <mergeCell ref="C3:M3"/>
    <mergeCell ref="P3:Z3"/>
    <mergeCell ref="C47:M47"/>
    <mergeCell ref="P47:Z47"/>
    <mergeCell ref="C91:M91"/>
    <mergeCell ref="P91:Z91"/>
  </mergeCells>
  <pageMargins left="0.7" right="0.7" top="0.75" bottom="0.75" header="0.3" footer="0.3"/>
  <pageSetup scale="91" orientation="landscape" r:id="rId1"/>
  <headerFooter>
    <oddHeader>&amp;C&amp;"-,Bold"Dietrich College</oddHeader>
    <oddFooter>&amp;CInstitutional Research and Analysis / Official Enrollment Fall Semester 2017</oddFooter>
  </headerFooter>
  <rowBreaks count="3" manualBreakCount="3">
    <brk id="44" max="16383" man="1"/>
    <brk id="88" max="16383" man="1"/>
    <brk id="132" max="16383" man="1"/>
  </rowBreaks>
  <colBreaks count="1" manualBreakCount="1">
    <brk id="1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6"/>
  <sheetViews>
    <sheetView topLeftCell="A76" zoomScaleNormal="100" zoomScaleSheetLayoutView="100" workbookViewId="0">
      <selection activeCell="A92" sqref="A92:XFD92"/>
    </sheetView>
  </sheetViews>
  <sheetFormatPr defaultRowHeight="12.75"/>
  <cols>
    <col min="1" max="1" width="15.28515625" style="50" customWidth="1"/>
    <col min="2" max="2" width="8.7109375" style="50" customWidth="1"/>
    <col min="3" max="3" width="11.28515625" style="50" customWidth="1"/>
    <col min="4" max="4" width="9.5703125" style="50" customWidth="1"/>
    <col min="5" max="13" width="9.140625" style="50" customWidth="1"/>
    <col min="14" max="14" width="15.28515625" style="50" customWidth="1"/>
    <col min="15" max="15" width="9.140625" style="50" customWidth="1"/>
    <col min="16" max="16" width="11.28515625" style="50" customWidth="1"/>
    <col min="17" max="26" width="9.140625" style="50" customWidth="1"/>
    <col min="27" max="16384" width="9.140625" style="50"/>
  </cols>
  <sheetData>
    <row r="1" spans="1:26" ht="12" customHeight="1">
      <c r="A1" s="109" t="s">
        <v>159</v>
      </c>
      <c r="B1" s="58"/>
      <c r="C1" s="58"/>
      <c r="D1" s="58"/>
      <c r="E1" s="58"/>
      <c r="F1" s="58"/>
      <c r="G1" s="58"/>
      <c r="H1" s="58"/>
      <c r="I1" s="58"/>
      <c r="J1" s="58"/>
      <c r="K1" s="58"/>
      <c r="L1" s="58"/>
      <c r="M1" s="58"/>
      <c r="N1" s="109" t="s">
        <v>159</v>
      </c>
      <c r="O1" s="21"/>
      <c r="P1" s="21"/>
      <c r="Q1" s="21"/>
      <c r="R1" s="21"/>
      <c r="S1" s="21"/>
      <c r="T1" s="21"/>
      <c r="U1" s="21"/>
      <c r="V1" s="21"/>
      <c r="W1" s="21"/>
      <c r="X1" s="21"/>
      <c r="Y1" s="21"/>
      <c r="Z1" s="21"/>
    </row>
    <row r="2" spans="1:26" ht="12" customHeight="1">
      <c r="A2" s="109"/>
      <c r="B2" s="58"/>
      <c r="C2" s="58"/>
      <c r="D2" s="58"/>
      <c r="E2" s="58"/>
      <c r="F2" s="58"/>
      <c r="G2" s="58"/>
      <c r="H2" s="58"/>
      <c r="I2" s="58"/>
      <c r="J2" s="58"/>
      <c r="K2" s="58"/>
      <c r="L2" s="58"/>
      <c r="M2" s="58"/>
      <c r="N2" s="109"/>
      <c r="O2" s="21"/>
      <c r="P2" s="21"/>
      <c r="Q2" s="21"/>
      <c r="R2" s="21"/>
      <c r="S2" s="21"/>
      <c r="T2" s="21"/>
      <c r="U2" s="21"/>
      <c r="V2" s="21"/>
      <c r="W2" s="21"/>
      <c r="X2" s="21"/>
      <c r="Y2" s="21"/>
      <c r="Z2" s="21"/>
    </row>
    <row r="3" spans="1:26" ht="12" customHeight="1">
      <c r="A3" s="21"/>
      <c r="B3" s="21"/>
      <c r="C3" s="192" t="s">
        <v>18</v>
      </c>
      <c r="D3" s="192"/>
      <c r="E3" s="192"/>
      <c r="F3" s="192"/>
      <c r="G3" s="192"/>
      <c r="H3" s="192"/>
      <c r="I3" s="192"/>
      <c r="J3" s="192"/>
      <c r="K3" s="192"/>
      <c r="L3" s="192"/>
      <c r="M3" s="192"/>
      <c r="N3" s="21"/>
      <c r="O3" s="21"/>
      <c r="P3" s="192" t="s">
        <v>48</v>
      </c>
      <c r="Q3" s="192" t="s">
        <v>48</v>
      </c>
      <c r="R3" s="192"/>
      <c r="S3" s="192"/>
      <c r="T3" s="192"/>
      <c r="U3" s="192"/>
      <c r="V3" s="192"/>
      <c r="W3" s="192"/>
      <c r="X3" s="192"/>
      <c r="Y3" s="192"/>
      <c r="Z3" s="192"/>
    </row>
    <row r="4" spans="1:26" ht="38.25" customHeight="1">
      <c r="A4" s="52" t="s">
        <v>36</v>
      </c>
      <c r="B4" s="52" t="s">
        <v>49</v>
      </c>
      <c r="C4" s="80" t="s">
        <v>12</v>
      </c>
      <c r="D4" s="80" t="s">
        <v>11</v>
      </c>
      <c r="E4" s="80" t="s">
        <v>108</v>
      </c>
      <c r="F4" s="80" t="s">
        <v>9</v>
      </c>
      <c r="G4" s="80" t="s">
        <v>8</v>
      </c>
      <c r="H4" s="80" t="s">
        <v>7</v>
      </c>
      <c r="I4" s="80" t="s">
        <v>109</v>
      </c>
      <c r="J4" s="80" t="s">
        <v>5</v>
      </c>
      <c r="K4" s="80" t="s">
        <v>110</v>
      </c>
      <c r="L4" s="80" t="s">
        <v>3</v>
      </c>
      <c r="M4" s="80" t="s">
        <v>111</v>
      </c>
      <c r="N4" s="77" t="s">
        <v>36</v>
      </c>
      <c r="O4" s="77" t="s">
        <v>49</v>
      </c>
      <c r="P4" s="80" t="s">
        <v>12</v>
      </c>
      <c r="Q4" s="80" t="s">
        <v>11</v>
      </c>
      <c r="R4" s="80" t="s">
        <v>108</v>
      </c>
      <c r="S4" s="80" t="s">
        <v>9</v>
      </c>
      <c r="T4" s="80" t="s">
        <v>8</v>
      </c>
      <c r="U4" s="80" t="s">
        <v>7</v>
      </c>
      <c r="V4" s="80" t="s">
        <v>109</v>
      </c>
      <c r="W4" s="80" t="s">
        <v>5</v>
      </c>
      <c r="X4" s="80" t="s">
        <v>110</v>
      </c>
      <c r="Y4" s="80" t="s">
        <v>3</v>
      </c>
      <c r="Z4" s="80" t="s">
        <v>107</v>
      </c>
    </row>
    <row r="5" spans="1:26" ht="12" customHeight="1">
      <c r="A5" s="52" t="s">
        <v>47</v>
      </c>
      <c r="B5" s="54" t="s">
        <v>41</v>
      </c>
      <c r="C5" s="120">
        <v>0</v>
      </c>
      <c r="D5" s="121">
        <v>0</v>
      </c>
      <c r="E5" s="120">
        <v>0</v>
      </c>
      <c r="F5" s="120">
        <v>0</v>
      </c>
      <c r="G5" s="120">
        <v>0</v>
      </c>
      <c r="H5" s="121">
        <v>0</v>
      </c>
      <c r="I5" s="121">
        <v>0</v>
      </c>
      <c r="J5" s="121">
        <v>0</v>
      </c>
      <c r="K5" s="121">
        <v>0</v>
      </c>
      <c r="L5" s="121">
        <v>0</v>
      </c>
      <c r="M5" s="121">
        <v>0</v>
      </c>
      <c r="N5" s="52" t="s">
        <v>47</v>
      </c>
      <c r="O5" s="54" t="s">
        <v>41</v>
      </c>
      <c r="P5" s="120">
        <v>0</v>
      </c>
      <c r="Q5" s="121">
        <v>0</v>
      </c>
      <c r="R5" s="120">
        <v>0</v>
      </c>
      <c r="S5" s="120">
        <v>0</v>
      </c>
      <c r="T5" s="120">
        <v>0</v>
      </c>
      <c r="U5" s="121">
        <v>0</v>
      </c>
      <c r="V5" s="121">
        <v>0</v>
      </c>
      <c r="W5" s="121">
        <v>0</v>
      </c>
      <c r="X5" s="121">
        <v>0</v>
      </c>
      <c r="Y5" s="121">
        <v>0</v>
      </c>
      <c r="Z5" s="121">
        <v>0</v>
      </c>
    </row>
    <row r="6" spans="1:26" ht="12" customHeight="1">
      <c r="A6" s="52" t="s">
        <v>46</v>
      </c>
      <c r="B6" s="54" t="s">
        <v>40</v>
      </c>
      <c r="C6" s="120">
        <v>0</v>
      </c>
      <c r="D6" s="121">
        <v>0</v>
      </c>
      <c r="E6" s="120">
        <v>0</v>
      </c>
      <c r="F6" s="120">
        <v>0</v>
      </c>
      <c r="G6" s="120">
        <v>0</v>
      </c>
      <c r="H6" s="121">
        <v>0</v>
      </c>
      <c r="I6" s="121">
        <v>0</v>
      </c>
      <c r="J6" s="121">
        <v>0</v>
      </c>
      <c r="K6" s="121">
        <v>0</v>
      </c>
      <c r="L6" s="121">
        <v>0</v>
      </c>
      <c r="M6" s="121">
        <v>0</v>
      </c>
      <c r="N6" s="52" t="s">
        <v>46</v>
      </c>
      <c r="O6" s="54" t="s">
        <v>40</v>
      </c>
      <c r="P6" s="120">
        <v>0</v>
      </c>
      <c r="Q6" s="121">
        <v>0</v>
      </c>
      <c r="R6" s="120">
        <v>0</v>
      </c>
      <c r="S6" s="120">
        <v>0</v>
      </c>
      <c r="T6" s="120">
        <v>0</v>
      </c>
      <c r="U6" s="121">
        <v>0</v>
      </c>
      <c r="V6" s="121">
        <v>0</v>
      </c>
      <c r="W6" s="121">
        <v>0</v>
      </c>
      <c r="X6" s="121">
        <v>0</v>
      </c>
      <c r="Y6" s="121">
        <v>0</v>
      </c>
      <c r="Z6" s="121">
        <v>0</v>
      </c>
    </row>
    <row r="7" spans="1:26" ht="12" customHeight="1">
      <c r="A7" s="57"/>
      <c r="B7" s="54" t="s">
        <v>39</v>
      </c>
      <c r="C7" s="120">
        <v>0</v>
      </c>
      <c r="D7" s="121">
        <v>0</v>
      </c>
      <c r="E7" s="120">
        <v>0</v>
      </c>
      <c r="F7" s="120">
        <v>0</v>
      </c>
      <c r="G7" s="120">
        <v>0</v>
      </c>
      <c r="H7" s="121">
        <v>0</v>
      </c>
      <c r="I7" s="121">
        <v>0</v>
      </c>
      <c r="J7" s="121">
        <v>0</v>
      </c>
      <c r="K7" s="121">
        <v>0</v>
      </c>
      <c r="L7" s="121">
        <v>0</v>
      </c>
      <c r="M7" s="121">
        <v>0</v>
      </c>
      <c r="N7" s="57"/>
      <c r="O7" s="54" t="s">
        <v>39</v>
      </c>
      <c r="P7" s="120">
        <v>0</v>
      </c>
      <c r="Q7" s="121">
        <v>0</v>
      </c>
      <c r="R7" s="120">
        <v>0</v>
      </c>
      <c r="S7" s="120">
        <v>0</v>
      </c>
      <c r="T7" s="120">
        <v>0</v>
      </c>
      <c r="U7" s="121">
        <v>0</v>
      </c>
      <c r="V7" s="121">
        <v>0</v>
      </c>
      <c r="W7" s="121">
        <v>0</v>
      </c>
      <c r="X7" s="121">
        <v>0</v>
      </c>
      <c r="Y7" s="121">
        <v>0</v>
      </c>
      <c r="Z7" s="121">
        <v>0</v>
      </c>
    </row>
    <row r="8" spans="1:26" ht="12" customHeight="1">
      <c r="A8" s="57"/>
      <c r="B8" s="54" t="s">
        <v>38</v>
      </c>
      <c r="C8" s="120">
        <v>0</v>
      </c>
      <c r="D8" s="121">
        <v>0</v>
      </c>
      <c r="E8" s="120">
        <v>0</v>
      </c>
      <c r="F8" s="120">
        <v>0</v>
      </c>
      <c r="G8" s="120">
        <v>0</v>
      </c>
      <c r="H8" s="121">
        <v>0</v>
      </c>
      <c r="I8" s="121">
        <v>0</v>
      </c>
      <c r="J8" s="121">
        <v>0</v>
      </c>
      <c r="K8" s="121">
        <v>0</v>
      </c>
      <c r="L8" s="121">
        <v>0</v>
      </c>
      <c r="M8" s="121">
        <v>0</v>
      </c>
      <c r="N8" s="57"/>
      <c r="O8" s="54" t="s">
        <v>38</v>
      </c>
      <c r="P8" s="120">
        <v>0</v>
      </c>
      <c r="Q8" s="121">
        <v>0</v>
      </c>
      <c r="R8" s="120">
        <v>0</v>
      </c>
      <c r="S8" s="120">
        <v>0</v>
      </c>
      <c r="T8" s="120">
        <v>0</v>
      </c>
      <c r="U8" s="121">
        <v>0</v>
      </c>
      <c r="V8" s="121">
        <v>0</v>
      </c>
      <c r="W8" s="121">
        <v>0</v>
      </c>
      <c r="X8" s="121">
        <v>0</v>
      </c>
      <c r="Y8" s="121">
        <v>0</v>
      </c>
      <c r="Z8" s="121">
        <v>0</v>
      </c>
    </row>
    <row r="9" spans="1:26" ht="12" customHeight="1">
      <c r="A9" s="57"/>
      <c r="B9" s="54" t="s">
        <v>37</v>
      </c>
      <c r="C9" s="120">
        <v>0</v>
      </c>
      <c r="D9" s="120">
        <v>0</v>
      </c>
      <c r="E9" s="120">
        <v>0</v>
      </c>
      <c r="F9" s="120">
        <v>0</v>
      </c>
      <c r="G9" s="120">
        <v>0</v>
      </c>
      <c r="H9" s="120">
        <v>0</v>
      </c>
      <c r="I9" s="120">
        <v>0</v>
      </c>
      <c r="J9" s="120">
        <v>0</v>
      </c>
      <c r="K9" s="120">
        <v>0</v>
      </c>
      <c r="L9" s="120">
        <v>0</v>
      </c>
      <c r="M9" s="120">
        <v>0</v>
      </c>
      <c r="N9" s="57"/>
      <c r="O9" s="54" t="s">
        <v>37</v>
      </c>
      <c r="P9" s="120">
        <v>0</v>
      </c>
      <c r="Q9" s="120">
        <v>0</v>
      </c>
      <c r="R9" s="120">
        <v>0</v>
      </c>
      <c r="S9" s="120">
        <v>0</v>
      </c>
      <c r="T9" s="120">
        <v>0</v>
      </c>
      <c r="U9" s="120">
        <v>0</v>
      </c>
      <c r="V9" s="120">
        <v>0</v>
      </c>
      <c r="W9" s="120">
        <v>0</v>
      </c>
      <c r="X9" s="120">
        <v>0</v>
      </c>
      <c r="Y9" s="120">
        <v>0</v>
      </c>
      <c r="Z9" s="120">
        <v>0</v>
      </c>
    </row>
    <row r="10" spans="1:26" ht="12" customHeight="1">
      <c r="A10" s="57"/>
      <c r="B10" s="58" t="s">
        <v>112</v>
      </c>
      <c r="C10" s="130">
        <v>0</v>
      </c>
      <c r="D10" s="131">
        <v>0</v>
      </c>
      <c r="E10" s="130">
        <v>0</v>
      </c>
      <c r="F10" s="130">
        <v>0</v>
      </c>
      <c r="G10" s="130">
        <v>0</v>
      </c>
      <c r="H10" s="131">
        <v>0</v>
      </c>
      <c r="I10" s="131">
        <v>0</v>
      </c>
      <c r="J10" s="131">
        <v>0</v>
      </c>
      <c r="K10" s="131">
        <v>0</v>
      </c>
      <c r="L10" s="131">
        <v>0</v>
      </c>
      <c r="M10" s="131">
        <v>0</v>
      </c>
      <c r="N10" s="57"/>
      <c r="O10" s="58" t="s">
        <v>112</v>
      </c>
      <c r="P10" s="130">
        <v>0</v>
      </c>
      <c r="Q10" s="131">
        <v>0</v>
      </c>
      <c r="R10" s="130">
        <v>0</v>
      </c>
      <c r="S10" s="130">
        <v>0</v>
      </c>
      <c r="T10" s="130">
        <v>0</v>
      </c>
      <c r="U10" s="131">
        <v>0</v>
      </c>
      <c r="V10" s="131">
        <v>0</v>
      </c>
      <c r="W10" s="131">
        <v>0</v>
      </c>
      <c r="X10" s="131">
        <v>0</v>
      </c>
      <c r="Y10" s="131">
        <v>0</v>
      </c>
      <c r="Z10" s="131">
        <v>0</v>
      </c>
    </row>
    <row r="11" spans="1:26" ht="12" customHeight="1">
      <c r="A11" s="57"/>
      <c r="B11" s="54" t="s">
        <v>16</v>
      </c>
      <c r="C11" s="120">
        <v>0</v>
      </c>
      <c r="D11" s="121">
        <v>0</v>
      </c>
      <c r="E11" s="120">
        <v>0</v>
      </c>
      <c r="F11" s="120">
        <v>0</v>
      </c>
      <c r="G11" s="120">
        <v>0</v>
      </c>
      <c r="H11" s="121">
        <v>0</v>
      </c>
      <c r="I11" s="121">
        <v>0</v>
      </c>
      <c r="J11" s="121">
        <v>0</v>
      </c>
      <c r="K11" s="121">
        <v>0</v>
      </c>
      <c r="L11" s="121">
        <v>0</v>
      </c>
      <c r="M11" s="121">
        <v>0</v>
      </c>
      <c r="N11" s="57"/>
      <c r="O11" s="54" t="s">
        <v>16</v>
      </c>
      <c r="P11" s="120">
        <v>0</v>
      </c>
      <c r="Q11" s="121">
        <v>0</v>
      </c>
      <c r="R11" s="120">
        <v>0</v>
      </c>
      <c r="S11" s="120">
        <v>0</v>
      </c>
      <c r="T11" s="120">
        <v>0</v>
      </c>
      <c r="U11" s="121">
        <v>0</v>
      </c>
      <c r="V11" s="121">
        <v>0</v>
      </c>
      <c r="W11" s="121">
        <v>0</v>
      </c>
      <c r="X11" s="121">
        <v>0</v>
      </c>
      <c r="Y11" s="121">
        <v>0</v>
      </c>
      <c r="Z11" s="121">
        <v>0</v>
      </c>
    </row>
    <row r="12" spans="1:26" ht="12" customHeight="1">
      <c r="A12" s="57"/>
      <c r="B12" s="54" t="s">
        <v>15</v>
      </c>
      <c r="C12" s="132">
        <v>4</v>
      </c>
      <c r="D12" s="120">
        <v>0</v>
      </c>
      <c r="E12" s="120">
        <v>0</v>
      </c>
      <c r="F12" s="120">
        <v>0</v>
      </c>
      <c r="G12" s="120">
        <v>0</v>
      </c>
      <c r="H12" s="120">
        <v>0</v>
      </c>
      <c r="I12" s="120">
        <v>0</v>
      </c>
      <c r="J12" s="120">
        <v>0</v>
      </c>
      <c r="K12" s="120">
        <v>0</v>
      </c>
      <c r="L12" s="132">
        <v>2</v>
      </c>
      <c r="M12" s="132">
        <v>6</v>
      </c>
      <c r="N12" s="57"/>
      <c r="O12" s="54" t="s">
        <v>15</v>
      </c>
      <c r="P12" s="132">
        <v>5.7</v>
      </c>
      <c r="Q12" s="120">
        <v>0</v>
      </c>
      <c r="R12" s="120">
        <v>0</v>
      </c>
      <c r="S12" s="120">
        <v>0</v>
      </c>
      <c r="T12" s="120">
        <v>0</v>
      </c>
      <c r="U12" s="120">
        <v>0</v>
      </c>
      <c r="V12" s="120">
        <v>0</v>
      </c>
      <c r="W12" s="120">
        <v>0</v>
      </c>
      <c r="X12" s="132">
        <v>4</v>
      </c>
      <c r="Y12" s="132">
        <v>1</v>
      </c>
      <c r="Z12" s="132">
        <v>10.7</v>
      </c>
    </row>
    <row r="13" spans="1:26" ht="12" customHeight="1">
      <c r="A13" s="57"/>
      <c r="B13" s="58" t="s">
        <v>113</v>
      </c>
      <c r="C13" s="133">
        <v>4</v>
      </c>
      <c r="D13" s="131">
        <v>0</v>
      </c>
      <c r="E13" s="130">
        <v>0</v>
      </c>
      <c r="F13" s="130">
        <v>0</v>
      </c>
      <c r="G13" s="130">
        <v>0</v>
      </c>
      <c r="H13" s="131">
        <v>0</v>
      </c>
      <c r="I13" s="131">
        <v>0</v>
      </c>
      <c r="J13" s="131">
        <v>0</v>
      </c>
      <c r="K13" s="131">
        <v>0</v>
      </c>
      <c r="L13" s="134">
        <v>2</v>
      </c>
      <c r="M13" s="134">
        <v>6</v>
      </c>
      <c r="N13" s="57"/>
      <c r="O13" s="58" t="s">
        <v>113</v>
      </c>
      <c r="P13" s="133">
        <v>5.7</v>
      </c>
      <c r="Q13" s="131">
        <v>0</v>
      </c>
      <c r="R13" s="130">
        <v>0</v>
      </c>
      <c r="S13" s="130">
        <v>0</v>
      </c>
      <c r="T13" s="130">
        <v>0</v>
      </c>
      <c r="U13" s="131">
        <v>0</v>
      </c>
      <c r="V13" s="131">
        <v>0</v>
      </c>
      <c r="W13" s="131">
        <v>0</v>
      </c>
      <c r="X13" s="134">
        <v>4</v>
      </c>
      <c r="Y13" s="134">
        <v>1</v>
      </c>
      <c r="Z13" s="134">
        <v>10.7</v>
      </c>
    </row>
    <row r="14" spans="1:26" ht="12" customHeight="1">
      <c r="A14" s="57"/>
      <c r="B14" s="58" t="s">
        <v>2</v>
      </c>
      <c r="C14" s="135">
        <v>4</v>
      </c>
      <c r="D14" s="136">
        <v>0</v>
      </c>
      <c r="E14" s="137">
        <v>0</v>
      </c>
      <c r="F14" s="137">
        <v>0</v>
      </c>
      <c r="G14" s="137">
        <v>0</v>
      </c>
      <c r="H14" s="136">
        <v>0</v>
      </c>
      <c r="I14" s="136">
        <v>0</v>
      </c>
      <c r="J14" s="136">
        <v>0</v>
      </c>
      <c r="K14" s="136">
        <v>0</v>
      </c>
      <c r="L14" s="138">
        <v>2</v>
      </c>
      <c r="M14" s="138">
        <v>6</v>
      </c>
      <c r="N14" s="57"/>
      <c r="O14" s="58" t="s">
        <v>2</v>
      </c>
      <c r="P14" s="135">
        <v>5.7</v>
      </c>
      <c r="Q14" s="136">
        <v>0</v>
      </c>
      <c r="R14" s="137">
        <v>0</v>
      </c>
      <c r="S14" s="137">
        <v>0</v>
      </c>
      <c r="T14" s="137">
        <v>0</v>
      </c>
      <c r="U14" s="136">
        <v>0</v>
      </c>
      <c r="V14" s="136">
        <v>0</v>
      </c>
      <c r="W14" s="136">
        <v>0</v>
      </c>
      <c r="X14" s="138">
        <v>4</v>
      </c>
      <c r="Y14" s="138">
        <v>1</v>
      </c>
      <c r="Z14" s="138">
        <v>10.7</v>
      </c>
    </row>
    <row r="15" spans="1:26" ht="12" customHeight="1">
      <c r="A15" s="52" t="s">
        <v>34</v>
      </c>
      <c r="B15" s="54" t="s">
        <v>41</v>
      </c>
      <c r="C15" s="120">
        <v>0</v>
      </c>
      <c r="D15" s="121">
        <v>0</v>
      </c>
      <c r="E15" s="120">
        <v>0</v>
      </c>
      <c r="F15" s="120">
        <v>0</v>
      </c>
      <c r="G15" s="120">
        <v>0</v>
      </c>
      <c r="H15" s="121">
        <v>0</v>
      </c>
      <c r="I15" s="121">
        <v>0</v>
      </c>
      <c r="J15" s="121">
        <v>0</v>
      </c>
      <c r="K15" s="121">
        <v>0</v>
      </c>
      <c r="L15" s="140">
        <v>1</v>
      </c>
      <c r="M15" s="140">
        <v>1</v>
      </c>
      <c r="N15" s="52" t="s">
        <v>34</v>
      </c>
      <c r="O15" s="54" t="s">
        <v>41</v>
      </c>
      <c r="P15" s="132">
        <v>1</v>
      </c>
      <c r="Q15" s="121">
        <v>0</v>
      </c>
      <c r="R15" s="120">
        <v>0</v>
      </c>
      <c r="S15" s="120">
        <v>0</v>
      </c>
      <c r="T15" s="120">
        <v>0</v>
      </c>
      <c r="U15" s="121">
        <v>0</v>
      </c>
      <c r="V15" s="121">
        <v>0</v>
      </c>
      <c r="W15" s="121">
        <v>0</v>
      </c>
      <c r="X15" s="121">
        <v>0</v>
      </c>
      <c r="Y15" s="121">
        <v>0</v>
      </c>
      <c r="Z15" s="140">
        <v>1</v>
      </c>
    </row>
    <row r="16" spans="1:26" ht="12" customHeight="1">
      <c r="A16" s="57"/>
      <c r="B16" s="54" t="s">
        <v>40</v>
      </c>
      <c r="C16" s="132">
        <v>2</v>
      </c>
      <c r="D16" s="121">
        <v>0</v>
      </c>
      <c r="E16" s="120">
        <v>0</v>
      </c>
      <c r="F16" s="132">
        <v>1</v>
      </c>
      <c r="G16" s="132">
        <v>1</v>
      </c>
      <c r="H16" s="121">
        <v>0</v>
      </c>
      <c r="I16" s="121">
        <v>0</v>
      </c>
      <c r="J16" s="121">
        <v>0</v>
      </c>
      <c r="K16" s="140">
        <v>2</v>
      </c>
      <c r="L16" s="121">
        <v>0</v>
      </c>
      <c r="M16" s="140">
        <v>6</v>
      </c>
      <c r="N16" s="57"/>
      <c r="O16" s="54" t="s">
        <v>40</v>
      </c>
      <c r="P16" s="132">
        <v>1</v>
      </c>
      <c r="Q16" s="121">
        <v>0</v>
      </c>
      <c r="R16" s="120">
        <v>0</v>
      </c>
      <c r="S16" s="120">
        <v>0</v>
      </c>
      <c r="T16" s="120">
        <v>0</v>
      </c>
      <c r="U16" s="121">
        <v>0</v>
      </c>
      <c r="V16" s="140">
        <v>4</v>
      </c>
      <c r="W16" s="121">
        <v>0</v>
      </c>
      <c r="X16" s="140">
        <v>1</v>
      </c>
      <c r="Y16" s="140">
        <v>1</v>
      </c>
      <c r="Z16" s="140">
        <v>7</v>
      </c>
    </row>
    <row r="17" spans="1:26" ht="12" customHeight="1">
      <c r="A17" s="57"/>
      <c r="B17" s="54" t="s">
        <v>39</v>
      </c>
      <c r="C17" s="132">
        <v>2</v>
      </c>
      <c r="D17" s="121">
        <v>0</v>
      </c>
      <c r="E17" s="120">
        <v>0</v>
      </c>
      <c r="F17" s="120">
        <v>0</v>
      </c>
      <c r="G17" s="120">
        <v>0</v>
      </c>
      <c r="H17" s="140">
        <v>1</v>
      </c>
      <c r="I17" s="140">
        <v>1</v>
      </c>
      <c r="J17" s="121">
        <v>0</v>
      </c>
      <c r="K17" s="121">
        <v>0</v>
      </c>
      <c r="L17" s="121">
        <v>0</v>
      </c>
      <c r="M17" s="140">
        <v>4</v>
      </c>
      <c r="N17" s="57"/>
      <c r="O17" s="54" t="s">
        <v>39</v>
      </c>
      <c r="P17" s="132">
        <v>3</v>
      </c>
      <c r="Q17" s="121">
        <v>0</v>
      </c>
      <c r="R17" s="120">
        <v>0</v>
      </c>
      <c r="S17" s="132">
        <v>3</v>
      </c>
      <c r="T17" s="132">
        <v>3</v>
      </c>
      <c r="U17" s="121">
        <v>0</v>
      </c>
      <c r="V17" s="140">
        <v>5</v>
      </c>
      <c r="W17" s="121">
        <v>0</v>
      </c>
      <c r="X17" s="140">
        <v>3</v>
      </c>
      <c r="Y17" s="121">
        <v>0</v>
      </c>
      <c r="Z17" s="140">
        <v>17</v>
      </c>
    </row>
    <row r="18" spans="1:26" ht="12" customHeight="1">
      <c r="A18" s="57"/>
      <c r="B18" s="54" t="s">
        <v>38</v>
      </c>
      <c r="C18" s="120">
        <v>0</v>
      </c>
      <c r="D18" s="121">
        <v>0</v>
      </c>
      <c r="E18" s="120">
        <v>0</v>
      </c>
      <c r="F18" s="120">
        <v>0</v>
      </c>
      <c r="G18" s="132">
        <v>1</v>
      </c>
      <c r="H18" s="140">
        <v>1</v>
      </c>
      <c r="I18" s="140">
        <v>6.8</v>
      </c>
      <c r="J18" s="121">
        <v>0</v>
      </c>
      <c r="K18" s="140">
        <v>3</v>
      </c>
      <c r="L18" s="121">
        <v>0</v>
      </c>
      <c r="M18" s="140">
        <v>11.8</v>
      </c>
      <c r="N18" s="57"/>
      <c r="O18" s="54" t="s">
        <v>38</v>
      </c>
      <c r="P18" s="132">
        <v>2</v>
      </c>
      <c r="Q18" s="121">
        <v>0</v>
      </c>
      <c r="R18" s="120">
        <v>0</v>
      </c>
      <c r="S18" s="120">
        <v>0</v>
      </c>
      <c r="T18" s="132">
        <v>2</v>
      </c>
      <c r="U18" s="121">
        <v>0</v>
      </c>
      <c r="V18" s="140">
        <v>8</v>
      </c>
      <c r="W18" s="121">
        <v>0</v>
      </c>
      <c r="X18" s="140">
        <v>4</v>
      </c>
      <c r="Y18" s="121">
        <v>0</v>
      </c>
      <c r="Z18" s="140">
        <v>16</v>
      </c>
    </row>
    <row r="19" spans="1:26" ht="12" customHeight="1">
      <c r="A19" s="57"/>
      <c r="B19" s="54" t="s">
        <v>37</v>
      </c>
      <c r="C19" s="120">
        <v>0</v>
      </c>
      <c r="D19" s="120">
        <v>0</v>
      </c>
      <c r="E19" s="120">
        <v>0</v>
      </c>
      <c r="F19" s="132">
        <v>1</v>
      </c>
      <c r="G19" s="120">
        <v>0</v>
      </c>
      <c r="H19" s="120">
        <v>0</v>
      </c>
      <c r="I19" s="120">
        <v>0</v>
      </c>
      <c r="J19" s="120">
        <v>0</v>
      </c>
      <c r="K19" s="120">
        <v>0</v>
      </c>
      <c r="L19" s="132">
        <v>1</v>
      </c>
      <c r="M19" s="132">
        <v>2</v>
      </c>
      <c r="N19" s="57"/>
      <c r="O19" s="54" t="s">
        <v>37</v>
      </c>
      <c r="P19" s="132">
        <v>1</v>
      </c>
      <c r="Q19" s="120">
        <v>0</v>
      </c>
      <c r="R19" s="120">
        <v>0</v>
      </c>
      <c r="S19" s="120">
        <v>0</v>
      </c>
      <c r="T19" s="120">
        <v>0</v>
      </c>
      <c r="U19" s="120">
        <v>0</v>
      </c>
      <c r="V19" s="120">
        <v>0</v>
      </c>
      <c r="W19" s="120">
        <v>0</v>
      </c>
      <c r="X19" s="132">
        <v>1</v>
      </c>
      <c r="Y19" s="120">
        <v>0</v>
      </c>
      <c r="Z19" s="132">
        <v>2</v>
      </c>
    </row>
    <row r="20" spans="1:26" ht="12" customHeight="1">
      <c r="A20" s="57"/>
      <c r="B20" s="58" t="s">
        <v>112</v>
      </c>
      <c r="C20" s="133">
        <v>4</v>
      </c>
      <c r="D20" s="131">
        <v>0</v>
      </c>
      <c r="E20" s="130">
        <v>0</v>
      </c>
      <c r="F20" s="133">
        <v>2</v>
      </c>
      <c r="G20" s="133">
        <v>2</v>
      </c>
      <c r="H20" s="134">
        <v>2</v>
      </c>
      <c r="I20" s="134">
        <v>7.8</v>
      </c>
      <c r="J20" s="131">
        <v>0</v>
      </c>
      <c r="K20" s="134">
        <v>5</v>
      </c>
      <c r="L20" s="134">
        <v>2</v>
      </c>
      <c r="M20" s="134">
        <v>24.8</v>
      </c>
      <c r="N20" s="57"/>
      <c r="O20" s="58" t="s">
        <v>112</v>
      </c>
      <c r="P20" s="133">
        <v>8</v>
      </c>
      <c r="Q20" s="131">
        <v>0</v>
      </c>
      <c r="R20" s="130">
        <v>0</v>
      </c>
      <c r="S20" s="133">
        <v>3</v>
      </c>
      <c r="T20" s="133">
        <v>5</v>
      </c>
      <c r="U20" s="131">
        <v>0</v>
      </c>
      <c r="V20" s="134">
        <v>17</v>
      </c>
      <c r="W20" s="131">
        <v>0</v>
      </c>
      <c r="X20" s="134">
        <v>9</v>
      </c>
      <c r="Y20" s="134">
        <v>1</v>
      </c>
      <c r="Z20" s="134">
        <v>43</v>
      </c>
    </row>
    <row r="21" spans="1:26" ht="12" customHeight="1">
      <c r="A21" s="57"/>
      <c r="B21" s="54" t="s">
        <v>16</v>
      </c>
      <c r="C21" s="120">
        <v>0</v>
      </c>
      <c r="D21" s="121">
        <v>0</v>
      </c>
      <c r="E21" s="120">
        <v>0</v>
      </c>
      <c r="F21" s="120">
        <v>0</v>
      </c>
      <c r="G21" s="120">
        <v>0</v>
      </c>
      <c r="H21" s="121">
        <v>0</v>
      </c>
      <c r="I21" s="121">
        <v>0</v>
      </c>
      <c r="J21" s="121">
        <v>0</v>
      </c>
      <c r="K21" s="121">
        <v>0</v>
      </c>
      <c r="L21" s="121">
        <v>0</v>
      </c>
      <c r="M21" s="121">
        <v>0</v>
      </c>
      <c r="N21" s="57"/>
      <c r="O21" s="54" t="s">
        <v>16</v>
      </c>
      <c r="P21" s="120">
        <v>0</v>
      </c>
      <c r="Q21" s="121">
        <v>0</v>
      </c>
      <c r="R21" s="120">
        <v>0</v>
      </c>
      <c r="S21" s="120">
        <v>0</v>
      </c>
      <c r="T21" s="120">
        <v>0</v>
      </c>
      <c r="U21" s="121">
        <v>0</v>
      </c>
      <c r="V21" s="121">
        <v>0</v>
      </c>
      <c r="W21" s="121">
        <v>0</v>
      </c>
      <c r="X21" s="121">
        <v>0</v>
      </c>
      <c r="Y21" s="121">
        <v>0</v>
      </c>
      <c r="Z21" s="121">
        <v>0</v>
      </c>
    </row>
    <row r="22" spans="1:26" ht="12" customHeight="1">
      <c r="A22" s="57"/>
      <c r="B22" s="54" t="s">
        <v>15</v>
      </c>
      <c r="C22" s="120">
        <v>0</v>
      </c>
      <c r="D22" s="120">
        <v>0</v>
      </c>
      <c r="E22" s="120">
        <v>0</v>
      </c>
      <c r="F22" s="120">
        <v>0</v>
      </c>
      <c r="G22" s="120">
        <v>0</v>
      </c>
      <c r="H22" s="120">
        <v>0</v>
      </c>
      <c r="I22" s="120">
        <v>0</v>
      </c>
      <c r="J22" s="120">
        <v>0</v>
      </c>
      <c r="K22" s="120">
        <v>0</v>
      </c>
      <c r="L22" s="120">
        <v>0</v>
      </c>
      <c r="M22" s="120">
        <v>0</v>
      </c>
      <c r="N22" s="57"/>
      <c r="O22" s="54" t="s">
        <v>15</v>
      </c>
      <c r="P22" s="120">
        <v>0</v>
      </c>
      <c r="Q22" s="120">
        <v>0</v>
      </c>
      <c r="R22" s="120">
        <v>0</v>
      </c>
      <c r="S22" s="120">
        <v>0</v>
      </c>
      <c r="T22" s="120">
        <v>0</v>
      </c>
      <c r="U22" s="120">
        <v>0</v>
      </c>
      <c r="V22" s="120">
        <v>0</v>
      </c>
      <c r="W22" s="120">
        <v>0</v>
      </c>
      <c r="X22" s="120">
        <v>0</v>
      </c>
      <c r="Y22" s="120">
        <v>0</v>
      </c>
      <c r="Z22" s="120">
        <v>0</v>
      </c>
    </row>
    <row r="23" spans="1:26" ht="12" customHeight="1">
      <c r="A23" s="57"/>
      <c r="B23" s="58" t="s">
        <v>113</v>
      </c>
      <c r="C23" s="130">
        <v>0</v>
      </c>
      <c r="D23" s="131">
        <v>0</v>
      </c>
      <c r="E23" s="130">
        <v>0</v>
      </c>
      <c r="F23" s="130">
        <v>0</v>
      </c>
      <c r="G23" s="130">
        <v>0</v>
      </c>
      <c r="H23" s="131">
        <v>0</v>
      </c>
      <c r="I23" s="131">
        <v>0</v>
      </c>
      <c r="J23" s="131">
        <v>0</v>
      </c>
      <c r="K23" s="131">
        <v>0</v>
      </c>
      <c r="L23" s="131">
        <v>0</v>
      </c>
      <c r="M23" s="131">
        <v>0</v>
      </c>
      <c r="N23" s="57"/>
      <c r="O23" s="58" t="s">
        <v>113</v>
      </c>
      <c r="P23" s="130">
        <v>0</v>
      </c>
      <c r="Q23" s="131">
        <v>0</v>
      </c>
      <c r="R23" s="130">
        <v>0</v>
      </c>
      <c r="S23" s="130">
        <v>0</v>
      </c>
      <c r="T23" s="130">
        <v>0</v>
      </c>
      <c r="U23" s="131">
        <v>0</v>
      </c>
      <c r="V23" s="131">
        <v>0</v>
      </c>
      <c r="W23" s="131">
        <v>0</v>
      </c>
      <c r="X23" s="131">
        <v>0</v>
      </c>
      <c r="Y23" s="131">
        <v>0</v>
      </c>
      <c r="Z23" s="131">
        <v>0</v>
      </c>
    </row>
    <row r="24" spans="1:26" ht="12" customHeight="1">
      <c r="A24" s="57"/>
      <c r="B24" s="58" t="s">
        <v>2</v>
      </c>
      <c r="C24" s="135">
        <v>4</v>
      </c>
      <c r="D24" s="136">
        <v>0</v>
      </c>
      <c r="E24" s="137">
        <v>0</v>
      </c>
      <c r="F24" s="135">
        <v>2</v>
      </c>
      <c r="G24" s="135">
        <v>2</v>
      </c>
      <c r="H24" s="138">
        <v>2</v>
      </c>
      <c r="I24" s="138">
        <v>7.8</v>
      </c>
      <c r="J24" s="136">
        <v>0</v>
      </c>
      <c r="K24" s="138">
        <v>5</v>
      </c>
      <c r="L24" s="138">
        <v>2</v>
      </c>
      <c r="M24" s="138">
        <v>24.8</v>
      </c>
      <c r="N24" s="57"/>
      <c r="O24" s="58" t="s">
        <v>2</v>
      </c>
      <c r="P24" s="135">
        <v>8</v>
      </c>
      <c r="Q24" s="136">
        <v>0</v>
      </c>
      <c r="R24" s="137">
        <v>0</v>
      </c>
      <c r="S24" s="135">
        <v>3</v>
      </c>
      <c r="T24" s="135">
        <v>5</v>
      </c>
      <c r="U24" s="136">
        <v>0</v>
      </c>
      <c r="V24" s="138">
        <v>17</v>
      </c>
      <c r="W24" s="136">
        <v>0</v>
      </c>
      <c r="X24" s="138">
        <v>9</v>
      </c>
      <c r="Y24" s="138">
        <v>1</v>
      </c>
      <c r="Z24" s="138">
        <v>43</v>
      </c>
    </row>
    <row r="25" spans="1:26" ht="12" customHeight="1">
      <c r="A25" s="52" t="s">
        <v>33</v>
      </c>
      <c r="B25" s="54" t="s">
        <v>41</v>
      </c>
      <c r="C25" s="120">
        <v>0</v>
      </c>
      <c r="D25" s="120">
        <v>0</v>
      </c>
      <c r="E25" s="120">
        <v>0</v>
      </c>
      <c r="F25" s="120">
        <v>0</v>
      </c>
      <c r="G25" s="120">
        <v>0</v>
      </c>
      <c r="H25" s="120">
        <v>0</v>
      </c>
      <c r="I25" s="120">
        <v>0</v>
      </c>
      <c r="J25" s="120">
        <v>0</v>
      </c>
      <c r="K25" s="120">
        <v>0</v>
      </c>
      <c r="L25" s="120">
        <v>0</v>
      </c>
      <c r="M25" s="120">
        <v>0</v>
      </c>
      <c r="N25" s="52" t="s">
        <v>33</v>
      </c>
      <c r="O25" s="54" t="s">
        <v>41</v>
      </c>
      <c r="P25" s="120">
        <v>0</v>
      </c>
      <c r="Q25" s="120">
        <v>0</v>
      </c>
      <c r="R25" s="120">
        <v>0</v>
      </c>
      <c r="S25" s="120">
        <v>0</v>
      </c>
      <c r="T25" s="120">
        <v>0</v>
      </c>
      <c r="U25" s="120">
        <v>0</v>
      </c>
      <c r="V25" s="120">
        <v>0</v>
      </c>
      <c r="W25" s="120">
        <v>0</v>
      </c>
      <c r="X25" s="120">
        <v>0</v>
      </c>
      <c r="Y25" s="120">
        <v>0</v>
      </c>
      <c r="Z25" s="120">
        <v>0</v>
      </c>
    </row>
    <row r="26" spans="1:26" ht="12" customHeight="1">
      <c r="A26" s="57"/>
      <c r="B26" s="54" t="s">
        <v>40</v>
      </c>
      <c r="C26" s="132">
        <v>1</v>
      </c>
      <c r="D26" s="121">
        <v>0</v>
      </c>
      <c r="E26" s="132">
        <v>1</v>
      </c>
      <c r="F26" s="120">
        <v>0</v>
      </c>
      <c r="G26" s="132">
        <v>3</v>
      </c>
      <c r="H26" s="140">
        <v>1</v>
      </c>
      <c r="I26" s="140">
        <v>3</v>
      </c>
      <c r="J26" s="121">
        <v>0</v>
      </c>
      <c r="K26" s="140">
        <v>1</v>
      </c>
      <c r="L26" s="140">
        <v>2</v>
      </c>
      <c r="M26" s="140">
        <v>12</v>
      </c>
      <c r="N26" s="57"/>
      <c r="O26" s="54" t="s">
        <v>40</v>
      </c>
      <c r="P26" s="120">
        <v>0</v>
      </c>
      <c r="Q26" s="121">
        <v>0</v>
      </c>
      <c r="R26" s="120">
        <v>0</v>
      </c>
      <c r="S26" s="120">
        <v>0</v>
      </c>
      <c r="T26" s="132">
        <v>1</v>
      </c>
      <c r="U26" s="121">
        <v>0</v>
      </c>
      <c r="V26" s="121">
        <v>0</v>
      </c>
      <c r="W26" s="121">
        <v>0</v>
      </c>
      <c r="X26" s="140">
        <v>1</v>
      </c>
      <c r="Y26" s="121">
        <v>0</v>
      </c>
      <c r="Z26" s="140">
        <v>2</v>
      </c>
    </row>
    <row r="27" spans="1:26" ht="12" customHeight="1">
      <c r="A27" s="57"/>
      <c r="B27" s="54" t="s">
        <v>39</v>
      </c>
      <c r="C27" s="132">
        <v>2</v>
      </c>
      <c r="D27" s="121">
        <v>0</v>
      </c>
      <c r="E27" s="132">
        <v>2</v>
      </c>
      <c r="F27" s="120">
        <v>0</v>
      </c>
      <c r="G27" s="120">
        <v>0</v>
      </c>
      <c r="H27" s="140">
        <v>1</v>
      </c>
      <c r="I27" s="140">
        <v>1</v>
      </c>
      <c r="J27" s="121">
        <v>0</v>
      </c>
      <c r="K27" s="140">
        <v>9</v>
      </c>
      <c r="L27" s="121">
        <v>0</v>
      </c>
      <c r="M27" s="140">
        <v>15</v>
      </c>
      <c r="N27" s="57"/>
      <c r="O27" s="54" t="s">
        <v>39</v>
      </c>
      <c r="P27" s="120">
        <v>0</v>
      </c>
      <c r="Q27" s="121">
        <v>0</v>
      </c>
      <c r="R27" s="120">
        <v>0</v>
      </c>
      <c r="S27" s="120">
        <v>0</v>
      </c>
      <c r="T27" s="120">
        <v>0</v>
      </c>
      <c r="U27" s="121">
        <v>0</v>
      </c>
      <c r="V27" s="121">
        <v>0</v>
      </c>
      <c r="W27" s="121">
        <v>0</v>
      </c>
      <c r="X27" s="140">
        <v>2</v>
      </c>
      <c r="Y27" s="140">
        <v>2</v>
      </c>
      <c r="Z27" s="140">
        <v>4</v>
      </c>
    </row>
    <row r="28" spans="1:26" ht="12" customHeight="1">
      <c r="A28" s="57"/>
      <c r="B28" s="54" t="s">
        <v>38</v>
      </c>
      <c r="C28" s="120">
        <v>0</v>
      </c>
      <c r="D28" s="121">
        <v>0</v>
      </c>
      <c r="E28" s="120">
        <v>0</v>
      </c>
      <c r="F28" s="132">
        <v>1</v>
      </c>
      <c r="G28" s="132">
        <v>1</v>
      </c>
      <c r="H28" s="121">
        <v>0</v>
      </c>
      <c r="I28" s="140">
        <v>3</v>
      </c>
      <c r="J28" s="121">
        <v>0</v>
      </c>
      <c r="K28" s="140">
        <v>8.8000000000000007</v>
      </c>
      <c r="L28" s="121">
        <v>0</v>
      </c>
      <c r="M28" s="140">
        <v>13.8</v>
      </c>
      <c r="N28" s="57"/>
      <c r="O28" s="54" t="s">
        <v>38</v>
      </c>
      <c r="P28" s="120">
        <v>0</v>
      </c>
      <c r="Q28" s="121">
        <v>0</v>
      </c>
      <c r="R28" s="120">
        <v>0</v>
      </c>
      <c r="S28" s="120">
        <v>0</v>
      </c>
      <c r="T28" s="120">
        <v>0</v>
      </c>
      <c r="U28" s="121">
        <v>0</v>
      </c>
      <c r="V28" s="121">
        <v>0</v>
      </c>
      <c r="W28" s="121">
        <v>0</v>
      </c>
      <c r="X28" s="140">
        <v>5</v>
      </c>
      <c r="Y28" s="140">
        <v>1</v>
      </c>
      <c r="Z28" s="140">
        <v>6</v>
      </c>
    </row>
    <row r="29" spans="1:26" ht="12" customHeight="1">
      <c r="A29" s="57"/>
      <c r="B29" s="54" t="s">
        <v>37</v>
      </c>
      <c r="C29" s="120">
        <v>0</v>
      </c>
      <c r="D29" s="120">
        <v>0</v>
      </c>
      <c r="E29" s="120">
        <v>0</v>
      </c>
      <c r="F29" s="120">
        <v>0</v>
      </c>
      <c r="G29" s="120">
        <v>0</v>
      </c>
      <c r="H29" s="120">
        <v>0</v>
      </c>
      <c r="I29" s="120">
        <v>0</v>
      </c>
      <c r="J29" s="120">
        <v>0</v>
      </c>
      <c r="K29" s="132">
        <v>1.4</v>
      </c>
      <c r="L29" s="120">
        <v>0</v>
      </c>
      <c r="M29" s="132">
        <v>1.4</v>
      </c>
      <c r="N29" s="57"/>
      <c r="O29" s="54" t="s">
        <v>37</v>
      </c>
      <c r="P29" s="120">
        <v>0</v>
      </c>
      <c r="Q29" s="120">
        <v>0</v>
      </c>
      <c r="R29" s="132">
        <v>1</v>
      </c>
      <c r="S29" s="120">
        <v>0</v>
      </c>
      <c r="T29" s="120">
        <v>0</v>
      </c>
      <c r="U29" s="132">
        <v>1</v>
      </c>
      <c r="V29" s="120">
        <v>0</v>
      </c>
      <c r="W29" s="120">
        <v>0</v>
      </c>
      <c r="X29" s="132">
        <v>1</v>
      </c>
      <c r="Y29" s="120">
        <v>0</v>
      </c>
      <c r="Z29" s="132">
        <v>3</v>
      </c>
    </row>
    <row r="30" spans="1:26" ht="12" customHeight="1">
      <c r="A30" s="57"/>
      <c r="B30" s="58" t="s">
        <v>112</v>
      </c>
      <c r="C30" s="133">
        <v>3</v>
      </c>
      <c r="D30" s="130">
        <v>0</v>
      </c>
      <c r="E30" s="133">
        <v>3</v>
      </c>
      <c r="F30" s="133">
        <v>1</v>
      </c>
      <c r="G30" s="133">
        <v>4</v>
      </c>
      <c r="H30" s="133">
        <v>2</v>
      </c>
      <c r="I30" s="133">
        <v>7</v>
      </c>
      <c r="J30" s="130">
        <v>0</v>
      </c>
      <c r="K30" s="133">
        <v>20.2</v>
      </c>
      <c r="L30" s="133">
        <v>2</v>
      </c>
      <c r="M30" s="133">
        <v>42.199999999999996</v>
      </c>
      <c r="N30" s="57"/>
      <c r="O30" s="58" t="s">
        <v>112</v>
      </c>
      <c r="P30" s="130">
        <v>0</v>
      </c>
      <c r="Q30" s="130">
        <v>0</v>
      </c>
      <c r="R30" s="133">
        <v>1</v>
      </c>
      <c r="S30" s="130">
        <v>0</v>
      </c>
      <c r="T30" s="133">
        <v>1</v>
      </c>
      <c r="U30" s="133">
        <v>1</v>
      </c>
      <c r="V30" s="130">
        <v>0</v>
      </c>
      <c r="W30" s="130">
        <v>0</v>
      </c>
      <c r="X30" s="133">
        <v>9</v>
      </c>
      <c r="Y30" s="133">
        <v>3</v>
      </c>
      <c r="Z30" s="133">
        <v>15</v>
      </c>
    </row>
    <row r="31" spans="1:26" ht="12" customHeight="1">
      <c r="A31" s="57"/>
      <c r="B31" s="54" t="s">
        <v>16</v>
      </c>
      <c r="C31" s="132">
        <v>3</v>
      </c>
      <c r="D31" s="121">
        <v>0</v>
      </c>
      <c r="E31" s="120">
        <v>0</v>
      </c>
      <c r="F31" s="132">
        <v>1</v>
      </c>
      <c r="G31" s="120">
        <v>0</v>
      </c>
      <c r="H31" s="121">
        <v>0</v>
      </c>
      <c r="I31" s="140">
        <v>2</v>
      </c>
      <c r="J31" s="121">
        <v>0</v>
      </c>
      <c r="K31" s="140">
        <v>19.2</v>
      </c>
      <c r="L31" s="140">
        <v>11.1</v>
      </c>
      <c r="M31" s="140">
        <v>36.299999999999997</v>
      </c>
      <c r="N31" s="57"/>
      <c r="O31" s="54" t="s">
        <v>16</v>
      </c>
      <c r="P31" s="132">
        <v>1</v>
      </c>
      <c r="Q31" s="121">
        <v>0</v>
      </c>
      <c r="R31" s="120">
        <v>0</v>
      </c>
      <c r="S31" s="120">
        <v>0</v>
      </c>
      <c r="T31" s="132">
        <v>1</v>
      </c>
      <c r="U31" s="121">
        <v>0</v>
      </c>
      <c r="V31" s="140">
        <v>1</v>
      </c>
      <c r="W31" s="121">
        <v>0</v>
      </c>
      <c r="X31" s="140">
        <v>5.7</v>
      </c>
      <c r="Y31" s="140">
        <v>4.7</v>
      </c>
      <c r="Z31" s="140">
        <v>13.3</v>
      </c>
    </row>
    <row r="32" spans="1:26" ht="12" customHeight="1">
      <c r="A32" s="57"/>
      <c r="B32" s="54" t="s">
        <v>15</v>
      </c>
      <c r="C32" s="132">
        <v>1</v>
      </c>
      <c r="D32" s="120">
        <v>0</v>
      </c>
      <c r="E32" s="120">
        <v>0</v>
      </c>
      <c r="F32" s="120">
        <v>0</v>
      </c>
      <c r="G32" s="120">
        <v>0</v>
      </c>
      <c r="H32" s="120">
        <v>0</v>
      </c>
      <c r="I32" s="120">
        <v>0</v>
      </c>
      <c r="J32" s="120">
        <v>0</v>
      </c>
      <c r="K32" s="132">
        <v>9</v>
      </c>
      <c r="L32" s="132">
        <v>6</v>
      </c>
      <c r="M32" s="132">
        <v>16</v>
      </c>
      <c r="N32" s="57"/>
      <c r="O32" s="54" t="s">
        <v>15</v>
      </c>
      <c r="P32" s="120">
        <v>0</v>
      </c>
      <c r="Q32" s="120">
        <v>0</v>
      </c>
      <c r="R32" s="120">
        <v>0</v>
      </c>
      <c r="S32" s="120">
        <v>0</v>
      </c>
      <c r="T32" s="120">
        <v>0</v>
      </c>
      <c r="U32" s="132">
        <v>1</v>
      </c>
      <c r="V32" s="120">
        <v>0</v>
      </c>
      <c r="W32" s="120">
        <v>0</v>
      </c>
      <c r="X32" s="132">
        <v>7</v>
      </c>
      <c r="Y32" s="132">
        <v>9</v>
      </c>
      <c r="Z32" s="132">
        <v>17</v>
      </c>
    </row>
    <row r="33" spans="1:26" ht="12" customHeight="1">
      <c r="A33" s="57"/>
      <c r="B33" s="58" t="s">
        <v>113</v>
      </c>
      <c r="C33" s="133">
        <v>4</v>
      </c>
      <c r="D33" s="130">
        <v>0</v>
      </c>
      <c r="E33" s="130">
        <v>0</v>
      </c>
      <c r="F33" s="133">
        <v>1</v>
      </c>
      <c r="G33" s="130">
        <v>0</v>
      </c>
      <c r="H33" s="130">
        <v>0</v>
      </c>
      <c r="I33" s="133">
        <v>2</v>
      </c>
      <c r="J33" s="130">
        <v>0</v>
      </c>
      <c r="K33" s="133">
        <v>28.2</v>
      </c>
      <c r="L33" s="133">
        <v>17.100000000000001</v>
      </c>
      <c r="M33" s="133">
        <v>52.3</v>
      </c>
      <c r="N33" s="57"/>
      <c r="O33" s="58" t="s">
        <v>113</v>
      </c>
      <c r="P33" s="133">
        <v>1</v>
      </c>
      <c r="Q33" s="130">
        <v>0</v>
      </c>
      <c r="R33" s="130">
        <v>0</v>
      </c>
      <c r="S33" s="130">
        <v>0</v>
      </c>
      <c r="T33" s="133">
        <v>1</v>
      </c>
      <c r="U33" s="133">
        <v>1</v>
      </c>
      <c r="V33" s="133">
        <v>1</v>
      </c>
      <c r="W33" s="130">
        <v>0</v>
      </c>
      <c r="X33" s="133">
        <v>12.7</v>
      </c>
      <c r="Y33" s="133">
        <v>13.7</v>
      </c>
      <c r="Z33" s="133">
        <v>30.3</v>
      </c>
    </row>
    <row r="34" spans="1:26" ht="12" customHeight="1">
      <c r="A34" s="57"/>
      <c r="B34" s="58" t="s">
        <v>2</v>
      </c>
      <c r="C34" s="135">
        <v>7</v>
      </c>
      <c r="D34" s="136">
        <v>0</v>
      </c>
      <c r="E34" s="135">
        <v>3</v>
      </c>
      <c r="F34" s="135">
        <v>2</v>
      </c>
      <c r="G34" s="135">
        <v>4</v>
      </c>
      <c r="H34" s="138">
        <v>2</v>
      </c>
      <c r="I34" s="138">
        <v>9</v>
      </c>
      <c r="J34" s="136">
        <v>0</v>
      </c>
      <c r="K34" s="138">
        <v>48.3</v>
      </c>
      <c r="L34" s="138">
        <v>19.100000000000001</v>
      </c>
      <c r="M34" s="138">
        <v>94.4</v>
      </c>
      <c r="N34" s="57"/>
      <c r="O34" s="58" t="s">
        <v>2</v>
      </c>
      <c r="P34" s="135">
        <v>1</v>
      </c>
      <c r="Q34" s="136">
        <v>0</v>
      </c>
      <c r="R34" s="135">
        <v>1</v>
      </c>
      <c r="S34" s="137">
        <v>0</v>
      </c>
      <c r="T34" s="135">
        <v>2</v>
      </c>
      <c r="U34" s="138">
        <v>2</v>
      </c>
      <c r="V34" s="138">
        <v>1</v>
      </c>
      <c r="W34" s="136">
        <v>0</v>
      </c>
      <c r="X34" s="138">
        <v>21.7</v>
      </c>
      <c r="Y34" s="138">
        <v>16.7</v>
      </c>
      <c r="Z34" s="138">
        <v>45.3</v>
      </c>
    </row>
    <row r="35" spans="1:26" ht="12" customHeight="1">
      <c r="A35" s="52" t="s">
        <v>32</v>
      </c>
      <c r="B35" s="54" t="s">
        <v>41</v>
      </c>
      <c r="C35" s="120">
        <v>0</v>
      </c>
      <c r="D35" s="121">
        <v>0</v>
      </c>
      <c r="E35" s="120">
        <v>0</v>
      </c>
      <c r="F35" s="120">
        <v>0</v>
      </c>
      <c r="G35" s="120">
        <v>0</v>
      </c>
      <c r="H35" s="121">
        <v>0</v>
      </c>
      <c r="I35" s="121">
        <v>0</v>
      </c>
      <c r="J35" s="121">
        <v>0</v>
      </c>
      <c r="K35" s="121">
        <v>0</v>
      </c>
      <c r="L35" s="121">
        <v>0</v>
      </c>
      <c r="M35" s="121">
        <v>0</v>
      </c>
      <c r="N35" s="52" t="s">
        <v>32</v>
      </c>
      <c r="O35" s="54" t="s">
        <v>41</v>
      </c>
      <c r="P35" s="120">
        <v>0</v>
      </c>
      <c r="Q35" s="120">
        <v>0</v>
      </c>
      <c r="R35" s="120">
        <v>0</v>
      </c>
      <c r="S35" s="120">
        <v>0</v>
      </c>
      <c r="T35" s="120">
        <v>0</v>
      </c>
      <c r="U35" s="120">
        <v>0</v>
      </c>
      <c r="V35" s="120">
        <v>0</v>
      </c>
      <c r="W35" s="120">
        <v>0</v>
      </c>
      <c r="X35" s="120">
        <v>0</v>
      </c>
      <c r="Y35" s="120">
        <v>0</v>
      </c>
      <c r="Z35" s="120">
        <v>0</v>
      </c>
    </row>
    <row r="36" spans="1:26" ht="12" customHeight="1">
      <c r="A36" s="57"/>
      <c r="B36" s="54" t="s">
        <v>40</v>
      </c>
      <c r="C36" s="132">
        <v>1</v>
      </c>
      <c r="D36" s="121">
        <v>0</v>
      </c>
      <c r="E36" s="120">
        <v>0</v>
      </c>
      <c r="F36" s="120">
        <v>0</v>
      </c>
      <c r="G36" s="120">
        <v>0</v>
      </c>
      <c r="H36" s="121">
        <v>0</v>
      </c>
      <c r="I36" s="121">
        <v>0</v>
      </c>
      <c r="J36" s="121">
        <v>0</v>
      </c>
      <c r="K36" s="140">
        <v>2</v>
      </c>
      <c r="L36" s="121">
        <v>0</v>
      </c>
      <c r="M36" s="140">
        <v>3</v>
      </c>
      <c r="N36" s="57"/>
      <c r="O36" s="54" t="s">
        <v>40</v>
      </c>
      <c r="P36" s="120">
        <v>0</v>
      </c>
      <c r="Q36" s="120">
        <v>0</v>
      </c>
      <c r="R36" s="120">
        <v>0</v>
      </c>
      <c r="S36" s="120">
        <v>0</v>
      </c>
      <c r="T36" s="120">
        <v>0</v>
      </c>
      <c r="U36" s="120">
        <v>0</v>
      </c>
      <c r="V36" s="120">
        <v>0</v>
      </c>
      <c r="W36" s="120">
        <v>0</v>
      </c>
      <c r="X36" s="120">
        <v>0</v>
      </c>
      <c r="Y36" s="120">
        <v>0</v>
      </c>
      <c r="Z36" s="120">
        <v>0</v>
      </c>
    </row>
    <row r="37" spans="1:26" ht="12" customHeight="1">
      <c r="A37" s="57"/>
      <c r="B37" s="54" t="s">
        <v>39</v>
      </c>
      <c r="C37" s="120">
        <v>0</v>
      </c>
      <c r="D37" s="121">
        <v>0</v>
      </c>
      <c r="E37" s="120">
        <v>0</v>
      </c>
      <c r="F37" s="120">
        <v>0</v>
      </c>
      <c r="G37" s="132">
        <v>2</v>
      </c>
      <c r="H37" s="140">
        <v>1</v>
      </c>
      <c r="I37" s="140">
        <v>1</v>
      </c>
      <c r="J37" s="121">
        <v>0</v>
      </c>
      <c r="K37" s="140">
        <v>2</v>
      </c>
      <c r="L37" s="121">
        <v>0</v>
      </c>
      <c r="M37" s="140">
        <v>6</v>
      </c>
      <c r="N37" s="57"/>
      <c r="O37" s="54" t="s">
        <v>39</v>
      </c>
      <c r="P37" s="120">
        <v>0</v>
      </c>
      <c r="Q37" s="121">
        <v>0</v>
      </c>
      <c r="R37" s="120">
        <v>0</v>
      </c>
      <c r="S37" s="120">
        <v>0</v>
      </c>
      <c r="T37" s="132">
        <v>1</v>
      </c>
      <c r="U37" s="121">
        <v>0</v>
      </c>
      <c r="V37" s="140">
        <v>1</v>
      </c>
      <c r="W37" s="121">
        <v>0</v>
      </c>
      <c r="X37" s="121">
        <v>0</v>
      </c>
      <c r="Y37" s="121">
        <v>0</v>
      </c>
      <c r="Z37" s="140">
        <v>2</v>
      </c>
    </row>
    <row r="38" spans="1:26" ht="12" customHeight="1">
      <c r="A38" s="57"/>
      <c r="B38" s="54" t="s">
        <v>38</v>
      </c>
      <c r="C38" s="120">
        <v>0</v>
      </c>
      <c r="D38" s="121">
        <v>0</v>
      </c>
      <c r="E38" s="120">
        <v>0</v>
      </c>
      <c r="F38" s="120">
        <v>0</v>
      </c>
      <c r="G38" s="132">
        <v>1</v>
      </c>
      <c r="H38" s="121">
        <v>0</v>
      </c>
      <c r="I38" s="140">
        <v>1.3</v>
      </c>
      <c r="J38" s="121">
        <v>0</v>
      </c>
      <c r="K38" s="140">
        <v>4</v>
      </c>
      <c r="L38" s="140">
        <v>1</v>
      </c>
      <c r="M38" s="140">
        <v>7.3</v>
      </c>
      <c r="N38" s="57"/>
      <c r="O38" s="54" t="s">
        <v>38</v>
      </c>
      <c r="P38" s="120">
        <v>0</v>
      </c>
      <c r="Q38" s="121">
        <v>0</v>
      </c>
      <c r="R38" s="132">
        <v>2</v>
      </c>
      <c r="S38" s="120">
        <v>0</v>
      </c>
      <c r="T38" s="132">
        <v>1</v>
      </c>
      <c r="U38" s="121">
        <v>0</v>
      </c>
      <c r="V38" s="121">
        <v>0</v>
      </c>
      <c r="W38" s="121">
        <v>0</v>
      </c>
      <c r="X38" s="140">
        <v>3</v>
      </c>
      <c r="Y38" s="121">
        <v>0</v>
      </c>
      <c r="Z38" s="140">
        <v>6</v>
      </c>
    </row>
    <row r="39" spans="1:26" ht="12" customHeight="1">
      <c r="A39" s="57"/>
      <c r="B39" s="54" t="s">
        <v>37</v>
      </c>
      <c r="C39" s="120">
        <v>0</v>
      </c>
      <c r="D39" s="120">
        <v>0</v>
      </c>
      <c r="E39" s="120">
        <v>0</v>
      </c>
      <c r="F39" s="132">
        <v>1</v>
      </c>
      <c r="G39" s="120">
        <v>0</v>
      </c>
      <c r="H39" s="132">
        <v>1</v>
      </c>
      <c r="I39" s="120">
        <v>0</v>
      </c>
      <c r="J39" s="120">
        <v>0</v>
      </c>
      <c r="K39" s="120">
        <v>0</v>
      </c>
      <c r="L39" s="120">
        <v>0</v>
      </c>
      <c r="M39" s="132">
        <v>2</v>
      </c>
      <c r="N39" s="57"/>
      <c r="O39" s="54" t="s">
        <v>37</v>
      </c>
      <c r="P39" s="120">
        <v>0</v>
      </c>
      <c r="Q39" s="120">
        <v>0</v>
      </c>
      <c r="R39" s="132">
        <v>1</v>
      </c>
      <c r="S39" s="120">
        <v>0</v>
      </c>
      <c r="T39" s="132">
        <v>0.7</v>
      </c>
      <c r="U39" s="120">
        <v>0</v>
      </c>
      <c r="V39" s="132">
        <v>1</v>
      </c>
      <c r="W39" s="120">
        <v>0</v>
      </c>
      <c r="X39" s="120">
        <v>0.3</v>
      </c>
      <c r="Y39" s="120">
        <v>0</v>
      </c>
      <c r="Z39" s="132">
        <v>2.9</v>
      </c>
    </row>
    <row r="40" spans="1:26" ht="12" customHeight="1">
      <c r="A40" s="57"/>
      <c r="B40" s="58" t="s">
        <v>112</v>
      </c>
      <c r="C40" s="133">
        <v>1</v>
      </c>
      <c r="D40" s="130">
        <v>0</v>
      </c>
      <c r="E40" s="130">
        <v>0</v>
      </c>
      <c r="F40" s="133">
        <v>1</v>
      </c>
      <c r="G40" s="133">
        <v>3</v>
      </c>
      <c r="H40" s="133">
        <v>2</v>
      </c>
      <c r="I40" s="133">
        <v>2.2999999999999998</v>
      </c>
      <c r="J40" s="130">
        <v>0</v>
      </c>
      <c r="K40" s="133">
        <v>8</v>
      </c>
      <c r="L40" s="133">
        <v>1</v>
      </c>
      <c r="M40" s="133">
        <v>18.3</v>
      </c>
      <c r="N40" s="57"/>
      <c r="O40" s="58" t="s">
        <v>112</v>
      </c>
      <c r="P40" s="130">
        <v>0</v>
      </c>
      <c r="Q40" s="130">
        <v>0</v>
      </c>
      <c r="R40" s="133">
        <v>3</v>
      </c>
      <c r="S40" s="130">
        <v>0</v>
      </c>
      <c r="T40" s="133">
        <v>2.7</v>
      </c>
      <c r="U40" s="130">
        <v>0</v>
      </c>
      <c r="V40" s="133">
        <v>2</v>
      </c>
      <c r="W40" s="130">
        <v>0</v>
      </c>
      <c r="X40" s="133">
        <v>3.3</v>
      </c>
      <c r="Y40" s="130">
        <v>0</v>
      </c>
      <c r="Z40" s="133">
        <v>10.9</v>
      </c>
    </row>
    <row r="41" spans="1:26" ht="12" customHeight="1">
      <c r="A41" s="57"/>
      <c r="B41" s="54" t="s">
        <v>16</v>
      </c>
      <c r="C41" s="120">
        <v>0</v>
      </c>
      <c r="D41" s="120">
        <v>0</v>
      </c>
      <c r="E41" s="120">
        <v>0</v>
      </c>
      <c r="F41" s="120">
        <v>0</v>
      </c>
      <c r="G41" s="120">
        <v>0</v>
      </c>
      <c r="H41" s="120">
        <v>0</v>
      </c>
      <c r="I41" s="120">
        <v>0</v>
      </c>
      <c r="J41" s="120">
        <v>0</v>
      </c>
      <c r="K41" s="120">
        <v>0</v>
      </c>
      <c r="L41" s="120">
        <v>0</v>
      </c>
      <c r="M41" s="120">
        <v>0</v>
      </c>
      <c r="N41" s="57"/>
      <c r="O41" s="54" t="s">
        <v>16</v>
      </c>
      <c r="P41" s="120">
        <v>0</v>
      </c>
      <c r="Q41" s="120">
        <v>0</v>
      </c>
      <c r="R41" s="120">
        <v>0</v>
      </c>
      <c r="S41" s="120">
        <v>0</v>
      </c>
      <c r="T41" s="120">
        <v>0</v>
      </c>
      <c r="U41" s="120">
        <v>0</v>
      </c>
      <c r="V41" s="120">
        <v>0</v>
      </c>
      <c r="W41" s="120">
        <v>0</v>
      </c>
      <c r="X41" s="120">
        <v>0</v>
      </c>
      <c r="Y41" s="120">
        <v>0</v>
      </c>
      <c r="Z41" s="120">
        <v>0</v>
      </c>
    </row>
    <row r="42" spans="1:26" ht="12" customHeight="1">
      <c r="A42" s="57"/>
      <c r="B42" s="54" t="s">
        <v>15</v>
      </c>
      <c r="C42" s="132">
        <v>1</v>
      </c>
      <c r="D42" s="120">
        <v>0</v>
      </c>
      <c r="E42" s="120">
        <v>0</v>
      </c>
      <c r="F42" s="120">
        <v>0</v>
      </c>
      <c r="G42" s="120">
        <v>0</v>
      </c>
      <c r="H42" s="120">
        <v>0</v>
      </c>
      <c r="I42" s="120">
        <v>0</v>
      </c>
      <c r="J42" s="120">
        <v>0</v>
      </c>
      <c r="K42" s="132">
        <v>5.0999999999999996</v>
      </c>
      <c r="L42" s="120">
        <v>0</v>
      </c>
      <c r="M42" s="132">
        <v>6.1</v>
      </c>
      <c r="N42" s="57"/>
      <c r="O42" s="54" t="s">
        <v>15</v>
      </c>
      <c r="P42" s="132">
        <v>1</v>
      </c>
      <c r="Q42" s="120">
        <v>0</v>
      </c>
      <c r="R42" s="120">
        <v>0</v>
      </c>
      <c r="S42" s="120">
        <v>0</v>
      </c>
      <c r="T42" s="132">
        <v>1</v>
      </c>
      <c r="U42" s="120">
        <v>0</v>
      </c>
      <c r="V42" s="120">
        <v>0</v>
      </c>
      <c r="W42" s="120">
        <v>0</v>
      </c>
      <c r="X42" s="132">
        <v>7.1</v>
      </c>
      <c r="Y42" s="132">
        <v>2</v>
      </c>
      <c r="Z42" s="132">
        <v>11.1</v>
      </c>
    </row>
    <row r="43" spans="1:26" ht="12" customHeight="1">
      <c r="A43" s="57"/>
      <c r="B43" s="58" t="s">
        <v>113</v>
      </c>
      <c r="C43" s="133">
        <v>1</v>
      </c>
      <c r="D43" s="131">
        <v>0</v>
      </c>
      <c r="E43" s="130">
        <v>0</v>
      </c>
      <c r="F43" s="130">
        <v>0</v>
      </c>
      <c r="G43" s="130">
        <v>0</v>
      </c>
      <c r="H43" s="131">
        <v>0</v>
      </c>
      <c r="I43" s="131">
        <v>0</v>
      </c>
      <c r="J43" s="131">
        <v>0</v>
      </c>
      <c r="K43" s="134">
        <v>5.0999999999999996</v>
      </c>
      <c r="L43" s="131">
        <v>0</v>
      </c>
      <c r="M43" s="134">
        <v>6.1</v>
      </c>
      <c r="N43" s="57"/>
      <c r="O43" s="58" t="s">
        <v>113</v>
      </c>
      <c r="P43" s="133">
        <v>1</v>
      </c>
      <c r="Q43" s="131">
        <v>0</v>
      </c>
      <c r="R43" s="130">
        <v>0</v>
      </c>
      <c r="S43" s="130">
        <v>0</v>
      </c>
      <c r="T43" s="133">
        <v>1</v>
      </c>
      <c r="U43" s="131">
        <v>0</v>
      </c>
      <c r="V43" s="131">
        <v>0</v>
      </c>
      <c r="W43" s="131">
        <v>0</v>
      </c>
      <c r="X43" s="134">
        <v>7.1</v>
      </c>
      <c r="Y43" s="134">
        <v>2</v>
      </c>
      <c r="Z43" s="134">
        <v>11.1</v>
      </c>
    </row>
    <row r="44" spans="1:26" ht="12" customHeight="1">
      <c r="A44" s="57"/>
      <c r="B44" s="58" t="s">
        <v>2</v>
      </c>
      <c r="C44" s="135">
        <v>2</v>
      </c>
      <c r="D44" s="136">
        <v>0</v>
      </c>
      <c r="E44" s="137">
        <v>0</v>
      </c>
      <c r="F44" s="135">
        <v>1</v>
      </c>
      <c r="G44" s="135">
        <v>3</v>
      </c>
      <c r="H44" s="138">
        <v>2</v>
      </c>
      <c r="I44" s="138">
        <v>2.2999999999999998</v>
      </c>
      <c r="J44" s="136">
        <v>0</v>
      </c>
      <c r="K44" s="138">
        <v>13.1</v>
      </c>
      <c r="L44" s="138">
        <v>1</v>
      </c>
      <c r="M44" s="138">
        <v>24.4</v>
      </c>
      <c r="N44" s="57"/>
      <c r="O44" s="58" t="s">
        <v>2</v>
      </c>
      <c r="P44" s="135">
        <v>1</v>
      </c>
      <c r="Q44" s="136">
        <v>0</v>
      </c>
      <c r="R44" s="135">
        <v>3</v>
      </c>
      <c r="S44" s="137">
        <v>0</v>
      </c>
      <c r="T44" s="135">
        <v>3.7</v>
      </c>
      <c r="U44" s="136">
        <v>0</v>
      </c>
      <c r="V44" s="138">
        <v>2</v>
      </c>
      <c r="W44" s="136">
        <v>0</v>
      </c>
      <c r="X44" s="138">
        <v>10.4</v>
      </c>
      <c r="Y44" s="138">
        <v>2</v>
      </c>
      <c r="Z44" s="138">
        <v>22.1</v>
      </c>
    </row>
    <row r="45" spans="1:26" ht="12" customHeight="1">
      <c r="A45" s="109" t="s">
        <v>159</v>
      </c>
      <c r="B45" s="58"/>
      <c r="C45" s="58"/>
      <c r="D45" s="58"/>
      <c r="E45" s="58"/>
      <c r="F45" s="58"/>
      <c r="G45" s="58"/>
      <c r="H45" s="58"/>
      <c r="I45" s="58"/>
      <c r="J45" s="58"/>
      <c r="K45" s="58"/>
      <c r="L45" s="58"/>
      <c r="M45" s="58"/>
      <c r="N45" s="109" t="s">
        <v>159</v>
      </c>
      <c r="O45" s="21"/>
      <c r="P45" s="21"/>
      <c r="Q45" s="21"/>
      <c r="R45" s="21"/>
      <c r="S45" s="21"/>
      <c r="T45" s="21"/>
      <c r="U45" s="21"/>
      <c r="V45" s="21"/>
      <c r="W45" s="21"/>
      <c r="X45" s="21"/>
      <c r="Y45" s="21"/>
      <c r="Z45" s="21"/>
    </row>
    <row r="46" spans="1:26" ht="12" customHeight="1">
      <c r="A46" s="109"/>
      <c r="B46" s="58"/>
      <c r="C46" s="58"/>
      <c r="D46" s="58"/>
      <c r="E46" s="58"/>
      <c r="F46" s="58"/>
      <c r="G46" s="58"/>
      <c r="H46" s="58"/>
      <c r="I46" s="58"/>
      <c r="J46" s="58"/>
      <c r="K46" s="58"/>
      <c r="L46" s="58"/>
      <c r="M46" s="58"/>
      <c r="N46" s="109"/>
      <c r="O46" s="21"/>
      <c r="P46" s="21"/>
      <c r="Q46" s="21"/>
      <c r="R46" s="21"/>
      <c r="S46" s="21"/>
      <c r="T46" s="21"/>
      <c r="U46" s="21"/>
      <c r="V46" s="21"/>
      <c r="W46" s="21"/>
      <c r="X46" s="21"/>
      <c r="Y46" s="21"/>
      <c r="Z46" s="21"/>
    </row>
    <row r="47" spans="1:26" ht="12" customHeight="1">
      <c r="A47" s="21"/>
      <c r="B47" s="21"/>
      <c r="C47" s="192" t="s">
        <v>18</v>
      </c>
      <c r="D47" s="192"/>
      <c r="E47" s="192"/>
      <c r="F47" s="192"/>
      <c r="G47" s="192"/>
      <c r="H47" s="192"/>
      <c r="I47" s="192"/>
      <c r="J47" s="192"/>
      <c r="K47" s="192"/>
      <c r="L47" s="192"/>
      <c r="M47" s="192"/>
      <c r="N47" s="21"/>
      <c r="O47" s="21"/>
      <c r="P47" s="192" t="s">
        <v>48</v>
      </c>
      <c r="Q47" s="192" t="s">
        <v>48</v>
      </c>
      <c r="R47" s="192"/>
      <c r="S47" s="192"/>
      <c r="T47" s="192"/>
      <c r="U47" s="192"/>
      <c r="V47" s="192"/>
      <c r="W47" s="192"/>
      <c r="X47" s="192"/>
      <c r="Y47" s="192"/>
      <c r="Z47" s="192"/>
    </row>
    <row r="48" spans="1:26" ht="38.25" customHeight="1">
      <c r="A48" s="52" t="s">
        <v>36</v>
      </c>
      <c r="B48" s="52" t="s">
        <v>49</v>
      </c>
      <c r="C48" s="80" t="s">
        <v>12</v>
      </c>
      <c r="D48" s="80" t="s">
        <v>11</v>
      </c>
      <c r="E48" s="80" t="s">
        <v>108</v>
      </c>
      <c r="F48" s="80" t="s">
        <v>9</v>
      </c>
      <c r="G48" s="80" t="s">
        <v>8</v>
      </c>
      <c r="H48" s="80" t="s">
        <v>7</v>
      </c>
      <c r="I48" s="80" t="s">
        <v>109</v>
      </c>
      <c r="J48" s="80" t="s">
        <v>5</v>
      </c>
      <c r="K48" s="80" t="s">
        <v>110</v>
      </c>
      <c r="L48" s="80" t="s">
        <v>3</v>
      </c>
      <c r="M48" s="80" t="s">
        <v>111</v>
      </c>
      <c r="N48" s="77" t="s">
        <v>36</v>
      </c>
      <c r="O48" s="77" t="s">
        <v>49</v>
      </c>
      <c r="P48" s="80" t="s">
        <v>12</v>
      </c>
      <c r="Q48" s="80" t="s">
        <v>11</v>
      </c>
      <c r="R48" s="80" t="s">
        <v>108</v>
      </c>
      <c r="S48" s="80" t="s">
        <v>9</v>
      </c>
      <c r="T48" s="80" t="s">
        <v>8</v>
      </c>
      <c r="U48" s="80" t="s">
        <v>7</v>
      </c>
      <c r="V48" s="80" t="s">
        <v>109</v>
      </c>
      <c r="W48" s="80" t="s">
        <v>5</v>
      </c>
      <c r="X48" s="80" t="s">
        <v>110</v>
      </c>
      <c r="Y48" s="80" t="s">
        <v>3</v>
      </c>
      <c r="Z48" s="80" t="s">
        <v>107</v>
      </c>
    </row>
    <row r="49" spans="1:26" ht="12" customHeight="1">
      <c r="A49" s="52" t="s">
        <v>45</v>
      </c>
      <c r="B49" s="54" t="s">
        <v>41</v>
      </c>
      <c r="C49" s="120">
        <v>0</v>
      </c>
      <c r="D49" s="121">
        <v>0</v>
      </c>
      <c r="E49" s="120">
        <v>0</v>
      </c>
      <c r="F49" s="120">
        <v>0</v>
      </c>
      <c r="G49" s="120">
        <v>0</v>
      </c>
      <c r="H49" s="121">
        <v>0</v>
      </c>
      <c r="I49" s="121">
        <v>0</v>
      </c>
      <c r="J49" s="121">
        <v>0</v>
      </c>
      <c r="K49" s="121">
        <v>0</v>
      </c>
      <c r="L49" s="121">
        <v>0</v>
      </c>
      <c r="M49" s="121">
        <v>0</v>
      </c>
      <c r="N49" s="52" t="s">
        <v>45</v>
      </c>
      <c r="O49" s="54" t="s">
        <v>41</v>
      </c>
      <c r="P49" s="120">
        <v>0</v>
      </c>
      <c r="Q49" s="120">
        <v>0</v>
      </c>
      <c r="R49" s="120">
        <v>0</v>
      </c>
      <c r="S49" s="120">
        <v>0</v>
      </c>
      <c r="T49" s="120">
        <v>0</v>
      </c>
      <c r="U49" s="120">
        <v>0</v>
      </c>
      <c r="V49" s="120">
        <v>0</v>
      </c>
      <c r="W49" s="120">
        <v>0</v>
      </c>
      <c r="X49" s="120">
        <v>0</v>
      </c>
      <c r="Y49" s="120">
        <v>0</v>
      </c>
      <c r="Z49" s="120">
        <v>0</v>
      </c>
    </row>
    <row r="50" spans="1:26" ht="12" customHeight="1">
      <c r="A50" s="52" t="s">
        <v>44</v>
      </c>
      <c r="B50" s="54" t="s">
        <v>40</v>
      </c>
      <c r="C50" s="120">
        <v>0</v>
      </c>
      <c r="D50" s="121">
        <v>0</v>
      </c>
      <c r="E50" s="120">
        <v>0</v>
      </c>
      <c r="F50" s="120">
        <v>0</v>
      </c>
      <c r="G50" s="132">
        <v>1</v>
      </c>
      <c r="H50" s="121">
        <v>0</v>
      </c>
      <c r="I50" s="140">
        <v>2</v>
      </c>
      <c r="J50" s="121">
        <v>0</v>
      </c>
      <c r="K50" s="140">
        <v>4</v>
      </c>
      <c r="L50" s="121">
        <v>0</v>
      </c>
      <c r="M50" s="140">
        <v>7</v>
      </c>
      <c r="N50" s="52" t="s">
        <v>44</v>
      </c>
      <c r="O50" s="54" t="s">
        <v>40</v>
      </c>
      <c r="P50" s="120">
        <v>0</v>
      </c>
      <c r="Q50" s="121">
        <v>0</v>
      </c>
      <c r="R50" s="120">
        <v>0</v>
      </c>
      <c r="S50" s="132">
        <v>1</v>
      </c>
      <c r="T50" s="132">
        <v>1</v>
      </c>
      <c r="U50" s="121">
        <v>0</v>
      </c>
      <c r="V50" s="121">
        <v>0</v>
      </c>
      <c r="W50" s="121">
        <v>0</v>
      </c>
      <c r="X50" s="140">
        <v>1</v>
      </c>
      <c r="Y50" s="121">
        <v>0</v>
      </c>
      <c r="Z50" s="140">
        <v>3</v>
      </c>
    </row>
    <row r="51" spans="1:26" ht="12" customHeight="1">
      <c r="A51" s="57"/>
      <c r="B51" s="54" t="s">
        <v>39</v>
      </c>
      <c r="C51" s="120">
        <v>0</v>
      </c>
      <c r="D51" s="121">
        <v>0</v>
      </c>
      <c r="E51" s="132">
        <v>1</v>
      </c>
      <c r="F51" s="120">
        <v>0</v>
      </c>
      <c r="G51" s="132">
        <v>1</v>
      </c>
      <c r="H51" s="121">
        <v>0</v>
      </c>
      <c r="I51" s="140">
        <v>2</v>
      </c>
      <c r="J51" s="121">
        <v>0</v>
      </c>
      <c r="K51" s="121">
        <v>0</v>
      </c>
      <c r="L51" s="121">
        <v>0</v>
      </c>
      <c r="M51" s="140">
        <v>4</v>
      </c>
      <c r="N51" s="57"/>
      <c r="O51" s="54" t="s">
        <v>39</v>
      </c>
      <c r="P51" s="120">
        <v>0</v>
      </c>
      <c r="Q51" s="121">
        <v>0</v>
      </c>
      <c r="R51" s="120">
        <v>0</v>
      </c>
      <c r="S51" s="120">
        <v>0</v>
      </c>
      <c r="T51" s="132">
        <v>1</v>
      </c>
      <c r="U51" s="121">
        <v>0</v>
      </c>
      <c r="V51" s="121">
        <v>0</v>
      </c>
      <c r="W51" s="121">
        <v>0</v>
      </c>
      <c r="X51" s="140">
        <v>3</v>
      </c>
      <c r="Y51" s="121">
        <v>0</v>
      </c>
      <c r="Z51" s="140">
        <v>4</v>
      </c>
    </row>
    <row r="52" spans="1:26" ht="12" customHeight="1">
      <c r="A52" s="57"/>
      <c r="B52" s="54" t="s">
        <v>38</v>
      </c>
      <c r="C52" s="132">
        <v>2</v>
      </c>
      <c r="D52" s="121">
        <v>0</v>
      </c>
      <c r="E52" s="120">
        <v>0</v>
      </c>
      <c r="F52" s="120">
        <v>0</v>
      </c>
      <c r="G52" s="120">
        <v>0</v>
      </c>
      <c r="H52" s="121">
        <v>0</v>
      </c>
      <c r="I52" s="140">
        <v>4</v>
      </c>
      <c r="J52" s="121">
        <v>0</v>
      </c>
      <c r="K52" s="140">
        <v>3</v>
      </c>
      <c r="L52" s="121">
        <v>0</v>
      </c>
      <c r="M52" s="140">
        <v>9</v>
      </c>
      <c r="N52" s="57"/>
      <c r="O52" s="54" t="s">
        <v>38</v>
      </c>
      <c r="P52" s="120">
        <v>0</v>
      </c>
      <c r="Q52" s="121">
        <v>0</v>
      </c>
      <c r="R52" s="120">
        <v>0</v>
      </c>
      <c r="S52" s="120">
        <v>0</v>
      </c>
      <c r="T52" s="132">
        <v>2</v>
      </c>
      <c r="U52" s="121">
        <v>0</v>
      </c>
      <c r="V52" s="140">
        <v>1</v>
      </c>
      <c r="W52" s="121">
        <v>0</v>
      </c>
      <c r="X52" s="121">
        <v>0</v>
      </c>
      <c r="Y52" s="121">
        <v>0</v>
      </c>
      <c r="Z52" s="140">
        <v>3</v>
      </c>
    </row>
    <row r="53" spans="1:26" ht="12" customHeight="1">
      <c r="A53" s="57"/>
      <c r="B53" s="54" t="s">
        <v>37</v>
      </c>
      <c r="C53" s="120">
        <v>0</v>
      </c>
      <c r="D53" s="120">
        <v>0</v>
      </c>
      <c r="E53" s="120">
        <v>0</v>
      </c>
      <c r="F53" s="120">
        <v>0</v>
      </c>
      <c r="G53" s="120">
        <v>0</v>
      </c>
      <c r="H53" s="120">
        <v>0</v>
      </c>
      <c r="I53" s="132">
        <v>1</v>
      </c>
      <c r="J53" s="120">
        <v>0</v>
      </c>
      <c r="K53" s="120">
        <v>0</v>
      </c>
      <c r="L53" s="120">
        <v>0</v>
      </c>
      <c r="M53" s="132">
        <v>1</v>
      </c>
      <c r="N53" s="57"/>
      <c r="O53" s="54" t="s">
        <v>37</v>
      </c>
      <c r="P53" s="120">
        <v>0</v>
      </c>
      <c r="Q53" s="120">
        <v>0</v>
      </c>
      <c r="R53" s="132">
        <v>1</v>
      </c>
      <c r="S53" s="120">
        <v>0</v>
      </c>
      <c r="T53" s="132">
        <v>1</v>
      </c>
      <c r="U53" s="120">
        <v>0</v>
      </c>
      <c r="V53" s="120">
        <v>0</v>
      </c>
      <c r="W53" s="120">
        <v>0</v>
      </c>
      <c r="X53" s="120">
        <v>0</v>
      </c>
      <c r="Y53" s="120">
        <v>0</v>
      </c>
      <c r="Z53" s="132">
        <v>2</v>
      </c>
    </row>
    <row r="54" spans="1:26" ht="12" customHeight="1">
      <c r="A54" s="57"/>
      <c r="B54" s="58" t="s">
        <v>112</v>
      </c>
      <c r="C54" s="133">
        <v>2</v>
      </c>
      <c r="D54" s="131">
        <v>0</v>
      </c>
      <c r="E54" s="133">
        <v>1</v>
      </c>
      <c r="F54" s="130">
        <v>0</v>
      </c>
      <c r="G54" s="133">
        <v>2</v>
      </c>
      <c r="H54" s="131">
        <v>0</v>
      </c>
      <c r="I54" s="134">
        <v>9</v>
      </c>
      <c r="J54" s="131">
        <v>0</v>
      </c>
      <c r="K54" s="134">
        <v>7</v>
      </c>
      <c r="L54" s="131">
        <v>0</v>
      </c>
      <c r="M54" s="134">
        <v>21</v>
      </c>
      <c r="N54" s="57"/>
      <c r="O54" s="58" t="s">
        <v>112</v>
      </c>
      <c r="P54" s="130">
        <v>0</v>
      </c>
      <c r="Q54" s="130">
        <v>0</v>
      </c>
      <c r="R54" s="133">
        <v>1</v>
      </c>
      <c r="S54" s="133">
        <v>1</v>
      </c>
      <c r="T54" s="133">
        <v>5</v>
      </c>
      <c r="U54" s="130">
        <v>0</v>
      </c>
      <c r="V54" s="133">
        <v>1</v>
      </c>
      <c r="W54" s="130">
        <v>0</v>
      </c>
      <c r="X54" s="133">
        <v>4</v>
      </c>
      <c r="Y54" s="130">
        <v>0</v>
      </c>
      <c r="Z54" s="133">
        <v>12</v>
      </c>
    </row>
    <row r="55" spans="1:26" ht="12" customHeight="1">
      <c r="A55" s="57"/>
      <c r="B55" s="54" t="s">
        <v>16</v>
      </c>
      <c r="C55" s="120">
        <v>0</v>
      </c>
      <c r="D55" s="121">
        <v>0</v>
      </c>
      <c r="E55" s="120">
        <v>0</v>
      </c>
      <c r="F55" s="120">
        <v>0</v>
      </c>
      <c r="G55" s="120">
        <v>0</v>
      </c>
      <c r="H55" s="121">
        <v>0</v>
      </c>
      <c r="I55" s="121">
        <v>0</v>
      </c>
      <c r="J55" s="121">
        <v>0</v>
      </c>
      <c r="K55" s="121">
        <v>0</v>
      </c>
      <c r="L55" s="121">
        <v>0</v>
      </c>
      <c r="M55" s="121">
        <v>0</v>
      </c>
      <c r="N55" s="57"/>
      <c r="O55" s="54" t="s">
        <v>16</v>
      </c>
      <c r="P55" s="120">
        <v>0</v>
      </c>
      <c r="Q55" s="121">
        <v>0</v>
      </c>
      <c r="R55" s="120">
        <v>0</v>
      </c>
      <c r="S55" s="120">
        <v>0</v>
      </c>
      <c r="T55" s="120">
        <v>0</v>
      </c>
      <c r="U55" s="121">
        <v>0</v>
      </c>
      <c r="V55" s="121">
        <v>0</v>
      </c>
      <c r="W55" s="121">
        <v>0</v>
      </c>
      <c r="X55" s="121">
        <v>0</v>
      </c>
      <c r="Y55" s="121">
        <v>0</v>
      </c>
      <c r="Z55" s="121">
        <v>0</v>
      </c>
    </row>
    <row r="56" spans="1:26" ht="12" customHeight="1">
      <c r="A56" s="57"/>
      <c r="B56" s="54" t="s">
        <v>15</v>
      </c>
      <c r="C56" s="120">
        <v>0</v>
      </c>
      <c r="D56" s="120">
        <v>0</v>
      </c>
      <c r="E56" s="120">
        <v>0</v>
      </c>
      <c r="F56" s="120">
        <v>0</v>
      </c>
      <c r="G56" s="120">
        <v>0</v>
      </c>
      <c r="H56" s="120">
        <v>0</v>
      </c>
      <c r="I56" s="120">
        <v>0</v>
      </c>
      <c r="J56" s="120">
        <v>0</v>
      </c>
      <c r="K56" s="120">
        <v>0</v>
      </c>
      <c r="L56" s="120">
        <v>0</v>
      </c>
      <c r="M56" s="120">
        <v>0</v>
      </c>
      <c r="N56" s="57"/>
      <c r="O56" s="54" t="s">
        <v>15</v>
      </c>
      <c r="P56" s="120">
        <v>0</v>
      </c>
      <c r="Q56" s="120">
        <v>0</v>
      </c>
      <c r="R56" s="120">
        <v>0</v>
      </c>
      <c r="S56" s="120">
        <v>0</v>
      </c>
      <c r="T56" s="120">
        <v>0</v>
      </c>
      <c r="U56" s="120">
        <v>0</v>
      </c>
      <c r="V56" s="120">
        <v>0</v>
      </c>
      <c r="W56" s="120">
        <v>0</v>
      </c>
      <c r="X56" s="120">
        <v>0</v>
      </c>
      <c r="Y56" s="120">
        <v>0</v>
      </c>
      <c r="Z56" s="120">
        <v>0</v>
      </c>
    </row>
    <row r="57" spans="1:26" ht="12" customHeight="1">
      <c r="A57" s="57"/>
      <c r="B57" s="58" t="s">
        <v>113</v>
      </c>
      <c r="C57" s="130">
        <v>0</v>
      </c>
      <c r="D57" s="131">
        <v>0</v>
      </c>
      <c r="E57" s="130">
        <v>0</v>
      </c>
      <c r="F57" s="130">
        <v>0</v>
      </c>
      <c r="G57" s="130">
        <v>0</v>
      </c>
      <c r="H57" s="131">
        <v>0</v>
      </c>
      <c r="I57" s="131">
        <v>0</v>
      </c>
      <c r="J57" s="131">
        <v>0</v>
      </c>
      <c r="K57" s="131">
        <v>0</v>
      </c>
      <c r="L57" s="131">
        <v>0</v>
      </c>
      <c r="M57" s="131">
        <v>0</v>
      </c>
      <c r="N57" s="57"/>
      <c r="O57" s="58" t="s">
        <v>113</v>
      </c>
      <c r="P57" s="130">
        <v>0</v>
      </c>
      <c r="Q57" s="131">
        <v>0</v>
      </c>
      <c r="R57" s="130">
        <v>0</v>
      </c>
      <c r="S57" s="130">
        <v>0</v>
      </c>
      <c r="T57" s="130">
        <v>0</v>
      </c>
      <c r="U57" s="131">
        <v>0</v>
      </c>
      <c r="V57" s="131">
        <v>0</v>
      </c>
      <c r="W57" s="131">
        <v>0</v>
      </c>
      <c r="X57" s="131">
        <v>0</v>
      </c>
      <c r="Y57" s="131">
        <v>0</v>
      </c>
      <c r="Z57" s="131">
        <v>0</v>
      </c>
    </row>
    <row r="58" spans="1:26" ht="12" customHeight="1">
      <c r="A58" s="57"/>
      <c r="B58" s="58" t="s">
        <v>2</v>
      </c>
      <c r="C58" s="135">
        <v>2</v>
      </c>
      <c r="D58" s="136">
        <v>0</v>
      </c>
      <c r="E58" s="135">
        <v>1</v>
      </c>
      <c r="F58" s="137">
        <v>0</v>
      </c>
      <c r="G58" s="135">
        <v>2</v>
      </c>
      <c r="H58" s="136">
        <v>0</v>
      </c>
      <c r="I58" s="138">
        <v>9</v>
      </c>
      <c r="J58" s="136">
        <v>0</v>
      </c>
      <c r="K58" s="138">
        <v>7</v>
      </c>
      <c r="L58" s="136">
        <v>0</v>
      </c>
      <c r="M58" s="138">
        <v>21</v>
      </c>
      <c r="N58" s="57"/>
      <c r="O58" s="58" t="s">
        <v>2</v>
      </c>
      <c r="P58" s="137">
        <v>0</v>
      </c>
      <c r="Q58" s="136">
        <v>0</v>
      </c>
      <c r="R58" s="135">
        <v>1</v>
      </c>
      <c r="S58" s="135">
        <v>1</v>
      </c>
      <c r="T58" s="135">
        <v>5</v>
      </c>
      <c r="U58" s="136">
        <v>0</v>
      </c>
      <c r="V58" s="138">
        <v>1</v>
      </c>
      <c r="W58" s="136">
        <v>0</v>
      </c>
      <c r="X58" s="138">
        <v>4</v>
      </c>
      <c r="Y58" s="136">
        <v>0</v>
      </c>
      <c r="Z58" s="138">
        <v>12</v>
      </c>
    </row>
    <row r="59" spans="1:26" ht="12" customHeight="1">
      <c r="A59" s="52" t="s">
        <v>30</v>
      </c>
      <c r="B59" s="54" t="s">
        <v>41</v>
      </c>
      <c r="C59" s="132">
        <v>6</v>
      </c>
      <c r="D59" s="121">
        <v>0</v>
      </c>
      <c r="E59" s="132">
        <v>1</v>
      </c>
      <c r="F59" s="120">
        <v>0</v>
      </c>
      <c r="G59" s="120">
        <v>0</v>
      </c>
      <c r="H59" s="121">
        <v>0</v>
      </c>
      <c r="I59" s="140">
        <v>14</v>
      </c>
      <c r="J59" s="121">
        <v>0</v>
      </c>
      <c r="K59" s="140">
        <v>1</v>
      </c>
      <c r="L59" s="140">
        <v>4</v>
      </c>
      <c r="M59" s="140">
        <v>26</v>
      </c>
      <c r="N59" s="52" t="s">
        <v>30</v>
      </c>
      <c r="O59" s="54" t="s">
        <v>41</v>
      </c>
      <c r="P59" s="132">
        <v>7</v>
      </c>
      <c r="Q59" s="121">
        <v>0</v>
      </c>
      <c r="R59" s="132">
        <v>4</v>
      </c>
      <c r="S59" s="132">
        <v>1</v>
      </c>
      <c r="T59" s="132">
        <v>3</v>
      </c>
      <c r="U59" s="121">
        <v>0</v>
      </c>
      <c r="V59" s="140">
        <v>9</v>
      </c>
      <c r="W59" s="121">
        <v>0</v>
      </c>
      <c r="X59" s="140">
        <v>6</v>
      </c>
      <c r="Y59" s="140">
        <v>2</v>
      </c>
      <c r="Z59" s="140">
        <v>32</v>
      </c>
    </row>
    <row r="60" spans="1:26" ht="12" customHeight="1">
      <c r="A60" s="57"/>
      <c r="B60" s="54" t="s">
        <v>40</v>
      </c>
      <c r="C60" s="132">
        <v>4</v>
      </c>
      <c r="D60" s="121">
        <v>0</v>
      </c>
      <c r="E60" s="120">
        <v>0</v>
      </c>
      <c r="F60" s="132">
        <v>1</v>
      </c>
      <c r="G60" s="120">
        <v>0</v>
      </c>
      <c r="H60" s="121">
        <v>0</v>
      </c>
      <c r="I60" s="140">
        <v>12</v>
      </c>
      <c r="J60" s="121">
        <v>0</v>
      </c>
      <c r="K60" s="140">
        <v>2</v>
      </c>
      <c r="L60" s="121">
        <v>0</v>
      </c>
      <c r="M60" s="140">
        <v>19</v>
      </c>
      <c r="N60" s="57"/>
      <c r="O60" s="54" t="s">
        <v>40</v>
      </c>
      <c r="P60" s="132">
        <v>7</v>
      </c>
      <c r="Q60" s="121">
        <v>0</v>
      </c>
      <c r="R60" s="132">
        <v>3</v>
      </c>
      <c r="S60" s="132">
        <v>1</v>
      </c>
      <c r="T60" s="132">
        <v>2</v>
      </c>
      <c r="U60" s="140">
        <v>1</v>
      </c>
      <c r="V60" s="140">
        <v>13</v>
      </c>
      <c r="W60" s="121">
        <v>0</v>
      </c>
      <c r="X60" s="140">
        <v>3</v>
      </c>
      <c r="Y60" s="140">
        <v>3</v>
      </c>
      <c r="Z60" s="140">
        <v>33</v>
      </c>
    </row>
    <row r="61" spans="1:26" ht="12" customHeight="1">
      <c r="A61" s="57"/>
      <c r="B61" s="54" t="s">
        <v>39</v>
      </c>
      <c r="C61" s="132">
        <v>7</v>
      </c>
      <c r="D61" s="121">
        <v>0</v>
      </c>
      <c r="E61" s="132">
        <v>1</v>
      </c>
      <c r="F61" s="120">
        <v>0</v>
      </c>
      <c r="G61" s="120">
        <v>0</v>
      </c>
      <c r="H61" s="140">
        <v>1</v>
      </c>
      <c r="I61" s="140">
        <v>8</v>
      </c>
      <c r="J61" s="121">
        <v>0</v>
      </c>
      <c r="K61" s="140">
        <v>3</v>
      </c>
      <c r="L61" s="140">
        <v>2</v>
      </c>
      <c r="M61" s="140">
        <v>22</v>
      </c>
      <c r="N61" s="57"/>
      <c r="O61" s="54" t="s">
        <v>39</v>
      </c>
      <c r="P61" s="132">
        <v>5</v>
      </c>
      <c r="Q61" s="121">
        <v>0</v>
      </c>
      <c r="R61" s="132">
        <v>2</v>
      </c>
      <c r="S61" s="120">
        <v>0</v>
      </c>
      <c r="T61" s="132">
        <v>2</v>
      </c>
      <c r="U61" s="140">
        <v>2</v>
      </c>
      <c r="V61" s="140">
        <v>9</v>
      </c>
      <c r="W61" s="121">
        <v>0</v>
      </c>
      <c r="X61" s="140">
        <v>9</v>
      </c>
      <c r="Y61" s="140">
        <v>1</v>
      </c>
      <c r="Z61" s="140">
        <v>30</v>
      </c>
    </row>
    <row r="62" spans="1:26" ht="12" customHeight="1">
      <c r="A62" s="57"/>
      <c r="B62" s="54" t="s">
        <v>38</v>
      </c>
      <c r="C62" s="132">
        <v>5</v>
      </c>
      <c r="D62" s="121">
        <v>0</v>
      </c>
      <c r="E62" s="132">
        <v>1</v>
      </c>
      <c r="F62" s="120">
        <v>0</v>
      </c>
      <c r="G62" s="132">
        <v>1</v>
      </c>
      <c r="H62" s="121">
        <v>0</v>
      </c>
      <c r="I62" s="140">
        <v>12</v>
      </c>
      <c r="J62" s="121">
        <v>0</v>
      </c>
      <c r="K62" s="140">
        <v>2</v>
      </c>
      <c r="L62" s="121">
        <v>0</v>
      </c>
      <c r="M62" s="140">
        <v>21</v>
      </c>
      <c r="N62" s="57"/>
      <c r="O62" s="54" t="s">
        <v>38</v>
      </c>
      <c r="P62" s="132">
        <v>2</v>
      </c>
      <c r="Q62" s="121">
        <v>0</v>
      </c>
      <c r="R62" s="132">
        <v>1</v>
      </c>
      <c r="S62" s="120">
        <v>0</v>
      </c>
      <c r="T62" s="132">
        <v>0.5</v>
      </c>
      <c r="U62" s="121">
        <v>0</v>
      </c>
      <c r="V62" s="140">
        <v>10.6</v>
      </c>
      <c r="W62" s="121">
        <v>0</v>
      </c>
      <c r="X62" s="140">
        <v>7.8</v>
      </c>
      <c r="Y62" s="140">
        <v>2</v>
      </c>
      <c r="Z62" s="140">
        <v>23.9</v>
      </c>
    </row>
    <row r="63" spans="1:26" ht="12" customHeight="1">
      <c r="A63" s="57"/>
      <c r="B63" s="54" t="s">
        <v>37</v>
      </c>
      <c r="C63" s="120">
        <v>0</v>
      </c>
      <c r="D63" s="120">
        <v>0</v>
      </c>
      <c r="E63" s="120">
        <v>0</v>
      </c>
      <c r="F63" s="120">
        <v>0</v>
      </c>
      <c r="G63" s="120">
        <v>0</v>
      </c>
      <c r="H63" s="120">
        <v>0</v>
      </c>
      <c r="I63" s="120">
        <v>0</v>
      </c>
      <c r="J63" s="120">
        <v>0</v>
      </c>
      <c r="K63" s="120">
        <v>0</v>
      </c>
      <c r="L63" s="120">
        <v>0</v>
      </c>
      <c r="M63" s="120">
        <v>0</v>
      </c>
      <c r="N63" s="57"/>
      <c r="O63" s="54" t="s">
        <v>37</v>
      </c>
      <c r="P63" s="132">
        <v>1</v>
      </c>
      <c r="Q63" s="120">
        <v>0</v>
      </c>
      <c r="R63" s="120">
        <v>0</v>
      </c>
      <c r="S63" s="120">
        <v>0</v>
      </c>
      <c r="T63" s="120">
        <v>0</v>
      </c>
      <c r="U63" s="120">
        <v>0</v>
      </c>
      <c r="V63" s="120">
        <v>0</v>
      </c>
      <c r="W63" s="120">
        <v>0</v>
      </c>
      <c r="X63" s="120">
        <v>0</v>
      </c>
      <c r="Y63" s="132">
        <v>1</v>
      </c>
      <c r="Z63" s="132">
        <v>2</v>
      </c>
    </row>
    <row r="64" spans="1:26" ht="12" customHeight="1">
      <c r="A64" s="57"/>
      <c r="B64" s="58" t="s">
        <v>112</v>
      </c>
      <c r="C64" s="133">
        <v>22</v>
      </c>
      <c r="D64" s="131">
        <v>0</v>
      </c>
      <c r="E64" s="133">
        <v>3</v>
      </c>
      <c r="F64" s="133">
        <v>1</v>
      </c>
      <c r="G64" s="133">
        <v>1</v>
      </c>
      <c r="H64" s="134">
        <v>1</v>
      </c>
      <c r="I64" s="134">
        <v>46</v>
      </c>
      <c r="J64" s="131">
        <v>0</v>
      </c>
      <c r="K64" s="134">
        <v>8</v>
      </c>
      <c r="L64" s="134">
        <v>6</v>
      </c>
      <c r="M64" s="134">
        <v>88</v>
      </c>
      <c r="N64" s="57"/>
      <c r="O64" s="58" t="s">
        <v>112</v>
      </c>
      <c r="P64" s="133">
        <v>22</v>
      </c>
      <c r="Q64" s="131">
        <v>0</v>
      </c>
      <c r="R64" s="133">
        <v>10</v>
      </c>
      <c r="S64" s="133">
        <v>2</v>
      </c>
      <c r="T64" s="133">
        <v>7.5</v>
      </c>
      <c r="U64" s="134">
        <v>3</v>
      </c>
      <c r="V64" s="134">
        <v>41.6</v>
      </c>
      <c r="W64" s="131">
        <v>0</v>
      </c>
      <c r="X64" s="134">
        <v>25.8</v>
      </c>
      <c r="Y64" s="134">
        <v>9</v>
      </c>
      <c r="Z64" s="134">
        <v>120.9</v>
      </c>
    </row>
    <row r="65" spans="1:26" ht="12" customHeight="1">
      <c r="A65" s="57"/>
      <c r="B65" s="54" t="s">
        <v>16</v>
      </c>
      <c r="C65" s="120">
        <v>0</v>
      </c>
      <c r="D65" s="121">
        <v>0</v>
      </c>
      <c r="E65" s="120">
        <v>0</v>
      </c>
      <c r="F65" s="120">
        <v>0</v>
      </c>
      <c r="G65" s="120">
        <v>0</v>
      </c>
      <c r="H65" s="121">
        <v>0</v>
      </c>
      <c r="I65" s="121">
        <v>0</v>
      </c>
      <c r="J65" s="121">
        <v>0</v>
      </c>
      <c r="K65" s="121">
        <v>0</v>
      </c>
      <c r="L65" s="121">
        <v>0</v>
      </c>
      <c r="M65" s="121">
        <v>0</v>
      </c>
      <c r="N65" s="57"/>
      <c r="O65" s="54" t="s">
        <v>16</v>
      </c>
      <c r="P65" s="120">
        <v>0</v>
      </c>
      <c r="Q65" s="121">
        <v>0</v>
      </c>
      <c r="R65" s="120">
        <v>0</v>
      </c>
      <c r="S65" s="120">
        <v>0</v>
      </c>
      <c r="T65" s="120">
        <v>0</v>
      </c>
      <c r="U65" s="121">
        <v>0</v>
      </c>
      <c r="V65" s="121">
        <v>0</v>
      </c>
      <c r="W65" s="121">
        <v>0</v>
      </c>
      <c r="X65" s="121">
        <v>0</v>
      </c>
      <c r="Y65" s="121">
        <v>0</v>
      </c>
      <c r="Z65" s="121">
        <v>0</v>
      </c>
    </row>
    <row r="66" spans="1:26" ht="12" customHeight="1">
      <c r="A66" s="57"/>
      <c r="B66" s="54" t="s">
        <v>15</v>
      </c>
      <c r="C66" s="120">
        <v>0</v>
      </c>
      <c r="D66" s="120">
        <v>0</v>
      </c>
      <c r="E66" s="120">
        <v>0</v>
      </c>
      <c r="F66" s="120">
        <v>0</v>
      </c>
      <c r="G66" s="120">
        <v>0</v>
      </c>
      <c r="H66" s="120">
        <v>0</v>
      </c>
      <c r="I66" s="120">
        <v>0</v>
      </c>
      <c r="J66" s="120">
        <v>0</v>
      </c>
      <c r="K66" s="120">
        <v>0</v>
      </c>
      <c r="L66" s="120">
        <v>0</v>
      </c>
      <c r="M66" s="120">
        <v>0</v>
      </c>
      <c r="N66" s="57"/>
      <c r="O66" s="54" t="s">
        <v>15</v>
      </c>
      <c r="P66" s="120">
        <v>0</v>
      </c>
      <c r="Q66" s="120">
        <v>0</v>
      </c>
      <c r="R66" s="120">
        <v>0</v>
      </c>
      <c r="S66" s="120">
        <v>0</v>
      </c>
      <c r="T66" s="120">
        <v>0</v>
      </c>
      <c r="U66" s="120">
        <v>0</v>
      </c>
      <c r="V66" s="120">
        <v>0</v>
      </c>
      <c r="W66" s="120">
        <v>0</v>
      </c>
      <c r="X66" s="120">
        <v>0</v>
      </c>
      <c r="Y66" s="120">
        <v>0</v>
      </c>
      <c r="Z66" s="120">
        <v>0</v>
      </c>
    </row>
    <row r="67" spans="1:26" ht="12" customHeight="1">
      <c r="A67" s="57"/>
      <c r="B67" s="58" t="s">
        <v>113</v>
      </c>
      <c r="C67" s="130">
        <v>0</v>
      </c>
      <c r="D67" s="131">
        <v>0</v>
      </c>
      <c r="E67" s="130">
        <v>0</v>
      </c>
      <c r="F67" s="130">
        <v>0</v>
      </c>
      <c r="G67" s="130">
        <v>0</v>
      </c>
      <c r="H67" s="131">
        <v>0</v>
      </c>
      <c r="I67" s="131">
        <v>0</v>
      </c>
      <c r="J67" s="131">
        <v>0</v>
      </c>
      <c r="K67" s="131">
        <v>0</v>
      </c>
      <c r="L67" s="131">
        <v>0</v>
      </c>
      <c r="M67" s="131">
        <v>0</v>
      </c>
      <c r="N67" s="57"/>
      <c r="O67" s="58" t="s">
        <v>113</v>
      </c>
      <c r="P67" s="130">
        <v>0</v>
      </c>
      <c r="Q67" s="131">
        <v>0</v>
      </c>
      <c r="R67" s="130">
        <v>0</v>
      </c>
      <c r="S67" s="130">
        <v>0</v>
      </c>
      <c r="T67" s="130">
        <v>0</v>
      </c>
      <c r="U67" s="131">
        <v>0</v>
      </c>
      <c r="V67" s="131">
        <v>0</v>
      </c>
      <c r="W67" s="131">
        <v>0</v>
      </c>
      <c r="X67" s="131">
        <v>0</v>
      </c>
      <c r="Y67" s="131">
        <v>0</v>
      </c>
      <c r="Z67" s="131">
        <v>0</v>
      </c>
    </row>
    <row r="68" spans="1:26" ht="12" customHeight="1">
      <c r="A68" s="57"/>
      <c r="B68" s="58" t="s">
        <v>2</v>
      </c>
      <c r="C68" s="135">
        <v>22</v>
      </c>
      <c r="D68" s="136">
        <v>0</v>
      </c>
      <c r="E68" s="135">
        <v>3</v>
      </c>
      <c r="F68" s="135">
        <v>1</v>
      </c>
      <c r="G68" s="135">
        <v>1</v>
      </c>
      <c r="H68" s="138">
        <v>1</v>
      </c>
      <c r="I68" s="138">
        <v>46</v>
      </c>
      <c r="J68" s="136">
        <v>0</v>
      </c>
      <c r="K68" s="138">
        <v>8</v>
      </c>
      <c r="L68" s="138">
        <v>6</v>
      </c>
      <c r="M68" s="138">
        <v>88</v>
      </c>
      <c r="N68" s="57"/>
      <c r="O68" s="58" t="s">
        <v>2</v>
      </c>
      <c r="P68" s="135">
        <v>22</v>
      </c>
      <c r="Q68" s="136">
        <v>0</v>
      </c>
      <c r="R68" s="135">
        <v>10</v>
      </c>
      <c r="S68" s="135">
        <v>2</v>
      </c>
      <c r="T68" s="135">
        <v>7.5</v>
      </c>
      <c r="U68" s="138">
        <v>3</v>
      </c>
      <c r="V68" s="138">
        <v>41.6</v>
      </c>
      <c r="W68" s="136">
        <v>0</v>
      </c>
      <c r="X68" s="138">
        <v>25.8</v>
      </c>
      <c r="Y68" s="138">
        <v>9</v>
      </c>
      <c r="Z68" s="138">
        <v>120.9</v>
      </c>
    </row>
    <row r="69" spans="1:26" ht="12" customHeight="1">
      <c r="A69" s="52" t="s">
        <v>29</v>
      </c>
      <c r="B69" s="54" t="s">
        <v>41</v>
      </c>
      <c r="C69" s="120">
        <v>0</v>
      </c>
      <c r="D69" s="121">
        <v>0</v>
      </c>
      <c r="E69" s="120">
        <v>0</v>
      </c>
      <c r="F69" s="120">
        <v>0</v>
      </c>
      <c r="G69" s="120">
        <v>0</v>
      </c>
      <c r="H69" s="121">
        <v>0</v>
      </c>
      <c r="I69" s="121">
        <v>0</v>
      </c>
      <c r="J69" s="121">
        <v>0</v>
      </c>
      <c r="K69" s="121">
        <v>0</v>
      </c>
      <c r="L69" s="121">
        <v>0</v>
      </c>
      <c r="M69" s="121">
        <v>0</v>
      </c>
      <c r="N69" s="52" t="s">
        <v>29</v>
      </c>
      <c r="O69" s="54" t="s">
        <v>41</v>
      </c>
      <c r="P69" s="120">
        <v>0</v>
      </c>
      <c r="Q69" s="121">
        <v>0</v>
      </c>
      <c r="R69" s="120">
        <v>0</v>
      </c>
      <c r="S69" s="120">
        <v>0</v>
      </c>
      <c r="T69" s="120">
        <v>0</v>
      </c>
      <c r="U69" s="121">
        <v>0</v>
      </c>
      <c r="V69" s="121">
        <v>0</v>
      </c>
      <c r="W69" s="121">
        <v>0</v>
      </c>
      <c r="X69" s="121">
        <v>0</v>
      </c>
      <c r="Y69" s="121">
        <v>0</v>
      </c>
      <c r="Z69" s="121">
        <v>0</v>
      </c>
    </row>
    <row r="70" spans="1:26" ht="12" customHeight="1">
      <c r="A70" s="57"/>
      <c r="B70" s="54" t="s">
        <v>40</v>
      </c>
      <c r="C70" s="120">
        <v>0</v>
      </c>
      <c r="D70" s="121">
        <v>0</v>
      </c>
      <c r="E70" s="120">
        <v>0</v>
      </c>
      <c r="F70" s="120">
        <v>0</v>
      </c>
      <c r="G70" s="120">
        <v>0</v>
      </c>
      <c r="H70" s="121">
        <v>0</v>
      </c>
      <c r="I70" s="121">
        <v>0</v>
      </c>
      <c r="J70" s="121">
        <v>0</v>
      </c>
      <c r="K70" s="121">
        <v>0</v>
      </c>
      <c r="L70" s="121">
        <v>0</v>
      </c>
      <c r="M70" s="121">
        <v>0</v>
      </c>
      <c r="N70" s="57"/>
      <c r="O70" s="54" t="s">
        <v>40</v>
      </c>
      <c r="P70" s="120">
        <v>0</v>
      </c>
      <c r="Q70" s="121">
        <v>0</v>
      </c>
      <c r="R70" s="120">
        <v>0</v>
      </c>
      <c r="S70" s="120">
        <v>0</v>
      </c>
      <c r="T70" s="120">
        <v>0</v>
      </c>
      <c r="U70" s="121">
        <v>0</v>
      </c>
      <c r="V70" s="121">
        <v>0</v>
      </c>
      <c r="W70" s="121">
        <v>0</v>
      </c>
      <c r="X70" s="121">
        <v>0</v>
      </c>
      <c r="Y70" s="121">
        <v>0</v>
      </c>
      <c r="Z70" s="121">
        <v>0</v>
      </c>
    </row>
    <row r="71" spans="1:26" ht="12" customHeight="1">
      <c r="A71" s="57"/>
      <c r="B71" s="54" t="s">
        <v>39</v>
      </c>
      <c r="C71" s="120">
        <v>0</v>
      </c>
      <c r="D71" s="121">
        <v>0</v>
      </c>
      <c r="E71" s="120">
        <v>0</v>
      </c>
      <c r="F71" s="120">
        <v>0</v>
      </c>
      <c r="G71" s="120">
        <v>0</v>
      </c>
      <c r="H71" s="121">
        <v>0</v>
      </c>
      <c r="I71" s="140">
        <v>1</v>
      </c>
      <c r="J71" s="121">
        <v>0</v>
      </c>
      <c r="K71" s="121">
        <v>0</v>
      </c>
      <c r="L71" s="121">
        <v>0</v>
      </c>
      <c r="M71" s="140">
        <v>1</v>
      </c>
      <c r="N71" s="57"/>
      <c r="O71" s="54" t="s">
        <v>39</v>
      </c>
      <c r="P71" s="120">
        <v>0</v>
      </c>
      <c r="Q71" s="121">
        <v>0</v>
      </c>
      <c r="R71" s="120">
        <v>0</v>
      </c>
      <c r="S71" s="120">
        <v>0</v>
      </c>
      <c r="T71" s="120">
        <v>0</v>
      </c>
      <c r="U71" s="121">
        <v>0</v>
      </c>
      <c r="V71" s="121">
        <v>0</v>
      </c>
      <c r="W71" s="121">
        <v>0</v>
      </c>
      <c r="X71" s="121">
        <v>0</v>
      </c>
      <c r="Y71" s="121">
        <v>0</v>
      </c>
      <c r="Z71" s="121">
        <v>0</v>
      </c>
    </row>
    <row r="72" spans="1:26" ht="12" customHeight="1">
      <c r="A72" s="57"/>
      <c r="B72" s="54" t="s">
        <v>38</v>
      </c>
      <c r="C72" s="120">
        <v>0</v>
      </c>
      <c r="D72" s="121">
        <v>0</v>
      </c>
      <c r="E72" s="120">
        <v>0</v>
      </c>
      <c r="F72" s="120">
        <v>0</v>
      </c>
      <c r="G72" s="120">
        <v>0</v>
      </c>
      <c r="H72" s="121">
        <v>0</v>
      </c>
      <c r="I72" s="121">
        <v>0</v>
      </c>
      <c r="J72" s="121">
        <v>0</v>
      </c>
      <c r="K72" s="140">
        <v>1</v>
      </c>
      <c r="L72" s="121">
        <v>0</v>
      </c>
      <c r="M72" s="140">
        <v>1</v>
      </c>
      <c r="N72" s="57"/>
      <c r="O72" s="54" t="s">
        <v>38</v>
      </c>
      <c r="P72" s="120">
        <v>0</v>
      </c>
      <c r="Q72" s="121">
        <v>0</v>
      </c>
      <c r="R72" s="120">
        <v>0</v>
      </c>
      <c r="S72" s="120">
        <v>0</v>
      </c>
      <c r="T72" s="120">
        <v>0</v>
      </c>
      <c r="U72" s="121">
        <v>0</v>
      </c>
      <c r="V72" s="140">
        <v>1</v>
      </c>
      <c r="W72" s="121">
        <v>0</v>
      </c>
      <c r="X72" s="121">
        <v>0</v>
      </c>
      <c r="Y72" s="121">
        <v>0</v>
      </c>
      <c r="Z72" s="140">
        <v>1</v>
      </c>
    </row>
    <row r="73" spans="1:26" ht="12" customHeight="1">
      <c r="A73" s="57"/>
      <c r="B73" s="54" t="s">
        <v>37</v>
      </c>
      <c r="C73" s="120">
        <v>0</v>
      </c>
      <c r="D73" s="120">
        <v>0</v>
      </c>
      <c r="E73" s="120">
        <v>0</v>
      </c>
      <c r="F73" s="120">
        <v>0</v>
      </c>
      <c r="G73" s="120">
        <v>0</v>
      </c>
      <c r="H73" s="120">
        <v>0</v>
      </c>
      <c r="I73" s="120">
        <v>0</v>
      </c>
      <c r="J73" s="120">
        <v>0</v>
      </c>
      <c r="K73" s="120">
        <v>0</v>
      </c>
      <c r="L73" s="120">
        <v>0</v>
      </c>
      <c r="M73" s="120">
        <v>0</v>
      </c>
      <c r="N73" s="57"/>
      <c r="O73" s="54" t="s">
        <v>37</v>
      </c>
      <c r="P73" s="120">
        <v>0</v>
      </c>
      <c r="Q73" s="120">
        <v>0</v>
      </c>
      <c r="R73" s="120">
        <v>0</v>
      </c>
      <c r="S73" s="120">
        <v>0</v>
      </c>
      <c r="T73" s="120">
        <v>0</v>
      </c>
      <c r="U73" s="120">
        <v>0</v>
      </c>
      <c r="V73" s="120">
        <v>0</v>
      </c>
      <c r="W73" s="120">
        <v>0</v>
      </c>
      <c r="X73" s="132">
        <v>1</v>
      </c>
      <c r="Y73" s="120">
        <v>0</v>
      </c>
      <c r="Z73" s="132">
        <v>1</v>
      </c>
    </row>
    <row r="74" spans="1:26" ht="12" customHeight="1">
      <c r="A74" s="57"/>
      <c r="B74" s="58" t="s">
        <v>112</v>
      </c>
      <c r="C74" s="130">
        <v>0</v>
      </c>
      <c r="D74" s="130">
        <v>0</v>
      </c>
      <c r="E74" s="130">
        <v>0</v>
      </c>
      <c r="F74" s="130">
        <v>0</v>
      </c>
      <c r="G74" s="130">
        <v>0</v>
      </c>
      <c r="H74" s="130">
        <v>0</v>
      </c>
      <c r="I74" s="133">
        <v>1</v>
      </c>
      <c r="J74" s="130">
        <v>0</v>
      </c>
      <c r="K74" s="133">
        <v>1</v>
      </c>
      <c r="L74" s="130">
        <v>0</v>
      </c>
      <c r="M74" s="133">
        <v>2</v>
      </c>
      <c r="N74" s="57"/>
      <c r="O74" s="58" t="s">
        <v>112</v>
      </c>
      <c r="P74" s="130">
        <v>0</v>
      </c>
      <c r="Q74" s="130">
        <v>0</v>
      </c>
      <c r="R74" s="130">
        <v>0</v>
      </c>
      <c r="S74" s="130">
        <v>0</v>
      </c>
      <c r="T74" s="130">
        <v>0</v>
      </c>
      <c r="U74" s="130">
        <v>0</v>
      </c>
      <c r="V74" s="133">
        <v>1</v>
      </c>
      <c r="W74" s="130">
        <v>0</v>
      </c>
      <c r="X74" s="133">
        <v>1</v>
      </c>
      <c r="Y74" s="130">
        <v>0</v>
      </c>
      <c r="Z74" s="133">
        <v>2</v>
      </c>
    </row>
    <row r="75" spans="1:26" ht="12" customHeight="1">
      <c r="A75" s="57"/>
      <c r="B75" s="54" t="s">
        <v>16</v>
      </c>
      <c r="C75" s="132">
        <v>3</v>
      </c>
      <c r="D75" s="121">
        <v>0</v>
      </c>
      <c r="E75" s="120">
        <v>0</v>
      </c>
      <c r="F75" s="120">
        <v>0</v>
      </c>
      <c r="G75" s="120">
        <v>0</v>
      </c>
      <c r="H75" s="121">
        <v>0</v>
      </c>
      <c r="I75" s="121">
        <v>0</v>
      </c>
      <c r="J75" s="121">
        <v>0</v>
      </c>
      <c r="K75" s="121">
        <v>0</v>
      </c>
      <c r="L75" s="121">
        <v>0</v>
      </c>
      <c r="M75" s="140">
        <v>3</v>
      </c>
      <c r="N75" s="57"/>
      <c r="O75" s="54" t="s">
        <v>16</v>
      </c>
      <c r="P75" s="120">
        <v>0</v>
      </c>
      <c r="Q75" s="121">
        <v>0</v>
      </c>
      <c r="R75" s="120">
        <v>0</v>
      </c>
      <c r="S75" s="120">
        <v>0</v>
      </c>
      <c r="T75" s="132">
        <v>1</v>
      </c>
      <c r="U75" s="140">
        <v>1</v>
      </c>
      <c r="V75" s="121">
        <v>0</v>
      </c>
      <c r="W75" s="121">
        <v>0</v>
      </c>
      <c r="X75" s="140">
        <v>3</v>
      </c>
      <c r="Y75" s="121">
        <v>0</v>
      </c>
      <c r="Z75" s="140">
        <v>5</v>
      </c>
    </row>
    <row r="76" spans="1:26" ht="12" customHeight="1">
      <c r="A76" s="57"/>
      <c r="B76" s="54" t="s">
        <v>15</v>
      </c>
      <c r="C76" s="132">
        <v>5</v>
      </c>
      <c r="D76" s="120">
        <v>0</v>
      </c>
      <c r="E76" s="120">
        <v>0</v>
      </c>
      <c r="F76" s="120">
        <v>0</v>
      </c>
      <c r="G76" s="120">
        <v>0</v>
      </c>
      <c r="H76" s="132">
        <v>1</v>
      </c>
      <c r="I76" s="120">
        <v>0</v>
      </c>
      <c r="J76" s="120">
        <v>0</v>
      </c>
      <c r="K76" s="132">
        <v>2</v>
      </c>
      <c r="L76" s="120">
        <v>0</v>
      </c>
      <c r="M76" s="132">
        <v>8</v>
      </c>
      <c r="N76" s="57"/>
      <c r="O76" s="54" t="s">
        <v>15</v>
      </c>
      <c r="P76" s="132">
        <v>1</v>
      </c>
      <c r="Q76" s="120">
        <v>0</v>
      </c>
      <c r="R76" s="120">
        <v>0</v>
      </c>
      <c r="S76" s="120">
        <v>0</v>
      </c>
      <c r="T76" s="120">
        <v>0</v>
      </c>
      <c r="U76" s="120">
        <v>0</v>
      </c>
      <c r="V76" s="120">
        <v>0</v>
      </c>
      <c r="W76" s="120">
        <v>0</v>
      </c>
      <c r="X76" s="132">
        <v>1</v>
      </c>
      <c r="Y76" s="120">
        <v>0</v>
      </c>
      <c r="Z76" s="132">
        <v>2</v>
      </c>
    </row>
    <row r="77" spans="1:26" ht="12" customHeight="1">
      <c r="A77" s="57"/>
      <c r="B77" s="58" t="s">
        <v>113</v>
      </c>
      <c r="C77" s="133">
        <v>8</v>
      </c>
      <c r="D77" s="130">
        <v>0</v>
      </c>
      <c r="E77" s="130">
        <v>0</v>
      </c>
      <c r="F77" s="130">
        <v>0</v>
      </c>
      <c r="G77" s="130">
        <v>0</v>
      </c>
      <c r="H77" s="133">
        <v>1</v>
      </c>
      <c r="I77" s="130">
        <v>0</v>
      </c>
      <c r="J77" s="130">
        <v>0</v>
      </c>
      <c r="K77" s="133">
        <v>2</v>
      </c>
      <c r="L77" s="130">
        <v>0</v>
      </c>
      <c r="M77" s="133">
        <v>11</v>
      </c>
      <c r="N77" s="57"/>
      <c r="O77" s="58" t="s">
        <v>113</v>
      </c>
      <c r="P77" s="133">
        <v>1</v>
      </c>
      <c r="Q77" s="130">
        <v>0</v>
      </c>
      <c r="R77" s="130">
        <v>0</v>
      </c>
      <c r="S77" s="130">
        <v>0</v>
      </c>
      <c r="T77" s="133">
        <v>1</v>
      </c>
      <c r="U77" s="133">
        <v>1</v>
      </c>
      <c r="V77" s="130">
        <v>0</v>
      </c>
      <c r="W77" s="130">
        <v>0</v>
      </c>
      <c r="X77" s="133">
        <v>4</v>
      </c>
      <c r="Y77" s="130">
        <v>0</v>
      </c>
      <c r="Z77" s="133">
        <v>7</v>
      </c>
    </row>
    <row r="78" spans="1:26" ht="12" customHeight="1">
      <c r="A78" s="52" t="s">
        <v>28</v>
      </c>
      <c r="B78" s="58" t="s">
        <v>2</v>
      </c>
      <c r="C78" s="135">
        <v>8</v>
      </c>
      <c r="D78" s="136">
        <v>0</v>
      </c>
      <c r="E78" s="137">
        <v>0</v>
      </c>
      <c r="F78" s="137">
        <v>0</v>
      </c>
      <c r="G78" s="137">
        <v>0</v>
      </c>
      <c r="H78" s="138">
        <v>1</v>
      </c>
      <c r="I78" s="138">
        <v>1</v>
      </c>
      <c r="J78" s="136">
        <v>0</v>
      </c>
      <c r="K78" s="138">
        <v>3</v>
      </c>
      <c r="L78" s="136">
        <v>0</v>
      </c>
      <c r="M78" s="138">
        <v>13</v>
      </c>
      <c r="O78" s="58" t="s">
        <v>2</v>
      </c>
      <c r="P78" s="135">
        <v>1</v>
      </c>
      <c r="Q78" s="136">
        <v>0</v>
      </c>
      <c r="R78" s="137">
        <v>0</v>
      </c>
      <c r="S78" s="137">
        <v>0</v>
      </c>
      <c r="T78" s="135">
        <v>1</v>
      </c>
      <c r="U78" s="138">
        <v>1</v>
      </c>
      <c r="V78" s="138">
        <v>1</v>
      </c>
      <c r="W78" s="136">
        <v>0</v>
      </c>
      <c r="X78" s="138">
        <v>5</v>
      </c>
      <c r="Y78" s="136">
        <v>0</v>
      </c>
      <c r="Z78" s="138">
        <v>9</v>
      </c>
    </row>
    <row r="79" spans="1:26" ht="12" customHeight="1">
      <c r="A79" s="52"/>
      <c r="B79" s="54" t="s">
        <v>41</v>
      </c>
      <c r="C79" s="120">
        <v>0</v>
      </c>
      <c r="D79" s="121">
        <v>0</v>
      </c>
      <c r="E79" s="120">
        <v>0</v>
      </c>
      <c r="F79" s="120">
        <v>0</v>
      </c>
      <c r="G79" s="120">
        <v>0</v>
      </c>
      <c r="H79" s="121">
        <v>0</v>
      </c>
      <c r="I79" s="121">
        <v>0</v>
      </c>
      <c r="J79" s="121">
        <v>0</v>
      </c>
      <c r="K79" s="121">
        <v>0</v>
      </c>
      <c r="L79" s="121">
        <v>0</v>
      </c>
      <c r="M79" s="121">
        <v>0</v>
      </c>
      <c r="N79" s="52" t="s">
        <v>28</v>
      </c>
      <c r="O79" s="54" t="s">
        <v>41</v>
      </c>
      <c r="P79" s="120">
        <v>0</v>
      </c>
      <c r="Q79" s="120">
        <v>0</v>
      </c>
      <c r="R79" s="120">
        <v>0</v>
      </c>
      <c r="S79" s="120">
        <v>0</v>
      </c>
      <c r="T79" s="120">
        <v>0</v>
      </c>
      <c r="U79" s="120">
        <v>0</v>
      </c>
      <c r="V79" s="120">
        <v>0</v>
      </c>
      <c r="W79" s="120">
        <v>0</v>
      </c>
      <c r="X79" s="120">
        <v>0</v>
      </c>
      <c r="Y79" s="120">
        <v>0</v>
      </c>
      <c r="Z79" s="120">
        <v>0</v>
      </c>
    </row>
    <row r="80" spans="1:26" ht="12" customHeight="1">
      <c r="A80" s="57"/>
      <c r="B80" s="54" t="s">
        <v>40</v>
      </c>
      <c r="C80" s="120">
        <v>0</v>
      </c>
      <c r="D80" s="121">
        <v>0</v>
      </c>
      <c r="E80" s="120">
        <v>0</v>
      </c>
      <c r="F80" s="120">
        <v>0</v>
      </c>
      <c r="G80" s="120">
        <v>0</v>
      </c>
      <c r="H80" s="121">
        <v>0</v>
      </c>
      <c r="I80" s="140">
        <v>1</v>
      </c>
      <c r="J80" s="121">
        <v>0</v>
      </c>
      <c r="K80" s="140">
        <v>2</v>
      </c>
      <c r="L80" s="121">
        <v>0</v>
      </c>
      <c r="M80" s="140">
        <v>3</v>
      </c>
      <c r="N80" s="57"/>
      <c r="O80" s="54" t="s">
        <v>40</v>
      </c>
      <c r="P80" s="132">
        <v>1</v>
      </c>
      <c r="Q80" s="121">
        <v>0</v>
      </c>
      <c r="R80" s="120">
        <v>0</v>
      </c>
      <c r="S80" s="120">
        <v>0</v>
      </c>
      <c r="T80" s="120">
        <v>0</v>
      </c>
      <c r="U80" s="121">
        <v>0</v>
      </c>
      <c r="V80" s="121">
        <v>0</v>
      </c>
      <c r="W80" s="121">
        <v>0</v>
      </c>
      <c r="X80" s="140">
        <v>1</v>
      </c>
      <c r="Y80" s="121">
        <v>0</v>
      </c>
      <c r="Z80" s="140">
        <v>2</v>
      </c>
    </row>
    <row r="81" spans="1:26" ht="12" customHeight="1">
      <c r="A81" s="57"/>
      <c r="B81" s="54" t="s">
        <v>39</v>
      </c>
      <c r="C81" s="120">
        <v>0</v>
      </c>
      <c r="D81" s="121">
        <v>0</v>
      </c>
      <c r="E81" s="120">
        <v>0</v>
      </c>
      <c r="F81" s="120">
        <v>0</v>
      </c>
      <c r="G81" s="120">
        <v>0</v>
      </c>
      <c r="H81" s="121">
        <v>0</v>
      </c>
      <c r="I81" s="121">
        <v>0</v>
      </c>
      <c r="J81" s="121">
        <v>0</v>
      </c>
      <c r="K81" s="140">
        <v>2</v>
      </c>
      <c r="L81" s="121">
        <v>0</v>
      </c>
      <c r="M81" s="140">
        <v>2</v>
      </c>
      <c r="N81" s="57"/>
      <c r="O81" s="54" t="s">
        <v>39</v>
      </c>
      <c r="P81" s="120">
        <v>0</v>
      </c>
      <c r="Q81" s="121">
        <v>0</v>
      </c>
      <c r="R81" s="120">
        <v>0</v>
      </c>
      <c r="S81" s="120">
        <v>0</v>
      </c>
      <c r="T81" s="120">
        <v>0</v>
      </c>
      <c r="U81" s="121">
        <v>0</v>
      </c>
      <c r="V81" s="140">
        <v>1</v>
      </c>
      <c r="W81" s="121">
        <v>0</v>
      </c>
      <c r="X81" s="140">
        <v>3</v>
      </c>
      <c r="Y81" s="140">
        <v>1</v>
      </c>
      <c r="Z81" s="140">
        <v>5</v>
      </c>
    </row>
    <row r="82" spans="1:26" ht="12" customHeight="1">
      <c r="A82" s="57"/>
      <c r="B82" s="54" t="s">
        <v>38</v>
      </c>
      <c r="C82" s="120">
        <v>0</v>
      </c>
      <c r="D82" s="121">
        <v>0</v>
      </c>
      <c r="E82" s="132">
        <v>1</v>
      </c>
      <c r="F82" s="120">
        <v>0</v>
      </c>
      <c r="G82" s="120">
        <v>0</v>
      </c>
      <c r="H82" s="140">
        <v>1</v>
      </c>
      <c r="I82" s="140">
        <v>2</v>
      </c>
      <c r="J82" s="121">
        <v>0</v>
      </c>
      <c r="K82" s="140">
        <v>2</v>
      </c>
      <c r="L82" s="121">
        <v>0</v>
      </c>
      <c r="M82" s="140">
        <v>6</v>
      </c>
      <c r="N82" s="57"/>
      <c r="O82" s="54" t="s">
        <v>38</v>
      </c>
      <c r="P82" s="120">
        <v>0</v>
      </c>
      <c r="Q82" s="121">
        <v>0</v>
      </c>
      <c r="R82" s="120">
        <v>0</v>
      </c>
      <c r="S82" s="120">
        <v>0</v>
      </c>
      <c r="T82" s="120">
        <v>0</v>
      </c>
      <c r="U82" s="121">
        <v>0</v>
      </c>
      <c r="V82" s="140">
        <v>2</v>
      </c>
      <c r="W82" s="121">
        <v>0</v>
      </c>
      <c r="X82" s="140">
        <v>3.9</v>
      </c>
      <c r="Y82" s="121">
        <v>0</v>
      </c>
      <c r="Z82" s="140">
        <v>5.9</v>
      </c>
    </row>
    <row r="83" spans="1:26" ht="12" customHeight="1">
      <c r="A83" s="57"/>
      <c r="B83" s="54" t="s">
        <v>37</v>
      </c>
      <c r="C83" s="120">
        <v>0</v>
      </c>
      <c r="D83" s="120">
        <v>0</v>
      </c>
      <c r="E83" s="120">
        <v>0</v>
      </c>
      <c r="F83" s="120">
        <v>0</v>
      </c>
      <c r="G83" s="120">
        <v>0</v>
      </c>
      <c r="H83" s="120">
        <v>0</v>
      </c>
      <c r="I83" s="132">
        <v>1</v>
      </c>
      <c r="J83" s="120">
        <v>0</v>
      </c>
      <c r="K83" s="120">
        <v>0</v>
      </c>
      <c r="L83" s="120">
        <v>0</v>
      </c>
      <c r="M83" s="132">
        <v>1</v>
      </c>
      <c r="N83" s="57"/>
      <c r="O83" s="54" t="s">
        <v>37</v>
      </c>
      <c r="P83" s="120">
        <v>0</v>
      </c>
      <c r="Q83" s="120">
        <v>0</v>
      </c>
      <c r="R83" s="120">
        <v>0</v>
      </c>
      <c r="S83" s="120">
        <v>0</v>
      </c>
      <c r="T83" s="120">
        <v>0</v>
      </c>
      <c r="U83" s="120">
        <v>0</v>
      </c>
      <c r="V83" s="120">
        <v>0</v>
      </c>
      <c r="W83" s="120">
        <v>0</v>
      </c>
      <c r="X83" s="120">
        <v>0.3</v>
      </c>
      <c r="Y83" s="120">
        <v>0</v>
      </c>
      <c r="Z83" s="120">
        <v>0.3</v>
      </c>
    </row>
    <row r="84" spans="1:26" ht="12" customHeight="1">
      <c r="A84" s="57"/>
      <c r="B84" s="58" t="s">
        <v>112</v>
      </c>
      <c r="C84" s="130">
        <v>0</v>
      </c>
      <c r="D84" s="130">
        <v>0</v>
      </c>
      <c r="E84" s="133">
        <v>1</v>
      </c>
      <c r="F84" s="130">
        <v>0</v>
      </c>
      <c r="G84" s="130">
        <v>0</v>
      </c>
      <c r="H84" s="133">
        <v>1</v>
      </c>
      <c r="I84" s="133">
        <v>4</v>
      </c>
      <c r="J84" s="130">
        <v>0</v>
      </c>
      <c r="K84" s="133">
        <v>6</v>
      </c>
      <c r="L84" s="130">
        <v>0</v>
      </c>
      <c r="M84" s="133">
        <v>12</v>
      </c>
      <c r="N84" s="57"/>
      <c r="O84" s="58" t="s">
        <v>112</v>
      </c>
      <c r="P84" s="133">
        <v>1</v>
      </c>
      <c r="Q84" s="130">
        <v>0</v>
      </c>
      <c r="R84" s="130">
        <v>0</v>
      </c>
      <c r="S84" s="130">
        <v>0</v>
      </c>
      <c r="T84" s="130">
        <v>0</v>
      </c>
      <c r="U84" s="130">
        <v>0</v>
      </c>
      <c r="V84" s="133">
        <v>3</v>
      </c>
      <c r="W84" s="130">
        <v>0</v>
      </c>
      <c r="X84" s="133">
        <v>8.2000000000000011</v>
      </c>
      <c r="Y84" s="133">
        <v>1</v>
      </c>
      <c r="Z84" s="133">
        <v>13.200000000000001</v>
      </c>
    </row>
    <row r="85" spans="1:26" ht="12" customHeight="1">
      <c r="A85" s="57"/>
      <c r="B85" s="54" t="s">
        <v>16</v>
      </c>
      <c r="C85" s="132">
        <v>1</v>
      </c>
      <c r="D85" s="121">
        <v>0</v>
      </c>
      <c r="E85" s="120">
        <v>0</v>
      </c>
      <c r="F85" s="120">
        <v>0</v>
      </c>
      <c r="G85" s="132">
        <v>1</v>
      </c>
      <c r="H85" s="121">
        <v>0</v>
      </c>
      <c r="I85" s="121">
        <v>0</v>
      </c>
      <c r="J85" s="121">
        <v>0</v>
      </c>
      <c r="K85" s="140">
        <v>1</v>
      </c>
      <c r="L85" s="121">
        <v>0</v>
      </c>
      <c r="M85" s="140">
        <v>3</v>
      </c>
      <c r="N85" s="57"/>
      <c r="O85" s="54" t="s">
        <v>16</v>
      </c>
      <c r="P85" s="132">
        <v>3</v>
      </c>
      <c r="Q85" s="121">
        <v>0</v>
      </c>
      <c r="R85" s="120">
        <v>0</v>
      </c>
      <c r="S85" s="120">
        <v>0</v>
      </c>
      <c r="T85" s="120">
        <v>0</v>
      </c>
      <c r="U85" s="121">
        <v>0</v>
      </c>
      <c r="V85" s="140">
        <v>1</v>
      </c>
      <c r="W85" s="121">
        <v>0</v>
      </c>
      <c r="X85" s="140">
        <v>2</v>
      </c>
      <c r="Y85" s="140">
        <v>1</v>
      </c>
      <c r="Z85" s="140">
        <v>7</v>
      </c>
    </row>
    <row r="86" spans="1:26" ht="12" customHeight="1">
      <c r="A86" s="57"/>
      <c r="B86" s="54" t="s">
        <v>15</v>
      </c>
      <c r="C86" s="132">
        <v>5</v>
      </c>
      <c r="D86" s="120">
        <v>0</v>
      </c>
      <c r="E86" s="120">
        <v>0</v>
      </c>
      <c r="F86" s="120">
        <v>0</v>
      </c>
      <c r="G86" s="120">
        <v>0</v>
      </c>
      <c r="H86" s="120">
        <v>0</v>
      </c>
      <c r="I86" s="120">
        <v>0</v>
      </c>
      <c r="J86" s="120">
        <v>0</v>
      </c>
      <c r="K86" s="132">
        <v>1</v>
      </c>
      <c r="L86" s="120">
        <v>0</v>
      </c>
      <c r="M86" s="132">
        <v>6</v>
      </c>
      <c r="N86" s="57"/>
      <c r="O86" s="54" t="s">
        <v>15</v>
      </c>
      <c r="P86" s="132">
        <v>9</v>
      </c>
      <c r="Q86" s="120">
        <v>0</v>
      </c>
      <c r="R86" s="120">
        <v>0</v>
      </c>
      <c r="S86" s="120">
        <v>0</v>
      </c>
      <c r="T86" s="120">
        <v>0</v>
      </c>
      <c r="U86" s="120">
        <v>0</v>
      </c>
      <c r="V86" s="120">
        <v>0</v>
      </c>
      <c r="W86" s="120">
        <v>0</v>
      </c>
      <c r="X86" s="132">
        <v>5</v>
      </c>
      <c r="Y86" s="132">
        <v>4</v>
      </c>
      <c r="Z86" s="132">
        <v>18</v>
      </c>
    </row>
    <row r="87" spans="1:26" ht="12" customHeight="1">
      <c r="A87" s="57"/>
      <c r="B87" s="58" t="s">
        <v>113</v>
      </c>
      <c r="C87" s="133">
        <v>6</v>
      </c>
      <c r="D87" s="130">
        <v>0</v>
      </c>
      <c r="E87" s="130">
        <v>0</v>
      </c>
      <c r="F87" s="130">
        <v>0</v>
      </c>
      <c r="G87" s="133">
        <v>1</v>
      </c>
      <c r="H87" s="130">
        <v>0</v>
      </c>
      <c r="I87" s="130">
        <v>0</v>
      </c>
      <c r="J87" s="130">
        <v>0</v>
      </c>
      <c r="K87" s="133">
        <v>2</v>
      </c>
      <c r="L87" s="130">
        <v>0</v>
      </c>
      <c r="M87" s="133">
        <v>9</v>
      </c>
      <c r="N87" s="57"/>
      <c r="O87" s="58" t="s">
        <v>113</v>
      </c>
      <c r="P87" s="133">
        <v>12</v>
      </c>
      <c r="Q87" s="130">
        <v>0</v>
      </c>
      <c r="R87" s="130">
        <v>0</v>
      </c>
      <c r="S87" s="130">
        <v>0</v>
      </c>
      <c r="T87" s="130">
        <v>0</v>
      </c>
      <c r="U87" s="130">
        <v>0</v>
      </c>
      <c r="V87" s="133">
        <v>1</v>
      </c>
      <c r="W87" s="130">
        <v>0</v>
      </c>
      <c r="X87" s="133">
        <v>7</v>
      </c>
      <c r="Y87" s="133">
        <v>5</v>
      </c>
      <c r="Z87" s="133">
        <v>25</v>
      </c>
    </row>
    <row r="88" spans="1:26" ht="12" customHeight="1">
      <c r="A88" s="57"/>
      <c r="B88" s="58" t="s">
        <v>2</v>
      </c>
      <c r="C88" s="135">
        <v>6</v>
      </c>
      <c r="D88" s="136">
        <v>0</v>
      </c>
      <c r="E88" s="135">
        <v>1</v>
      </c>
      <c r="F88" s="137">
        <v>0</v>
      </c>
      <c r="G88" s="135">
        <v>1</v>
      </c>
      <c r="H88" s="138">
        <v>1</v>
      </c>
      <c r="I88" s="138">
        <v>4</v>
      </c>
      <c r="J88" s="136">
        <v>0</v>
      </c>
      <c r="K88" s="138">
        <v>8</v>
      </c>
      <c r="L88" s="136">
        <v>0</v>
      </c>
      <c r="M88" s="138">
        <v>21</v>
      </c>
      <c r="N88" s="57"/>
      <c r="O88" s="58" t="s">
        <v>2</v>
      </c>
      <c r="P88" s="135">
        <v>13</v>
      </c>
      <c r="Q88" s="136">
        <v>0</v>
      </c>
      <c r="R88" s="137">
        <v>0</v>
      </c>
      <c r="S88" s="137">
        <v>0</v>
      </c>
      <c r="T88" s="137">
        <v>0</v>
      </c>
      <c r="U88" s="136">
        <v>0</v>
      </c>
      <c r="V88" s="138">
        <v>4</v>
      </c>
      <c r="W88" s="136">
        <v>0</v>
      </c>
      <c r="X88" s="138">
        <v>15.2</v>
      </c>
      <c r="Y88" s="138">
        <v>6</v>
      </c>
      <c r="Z88" s="138">
        <v>38.200000000000003</v>
      </c>
    </row>
    <row r="89" spans="1:26" ht="12" customHeight="1">
      <c r="A89" s="109" t="s">
        <v>159</v>
      </c>
      <c r="B89" s="58"/>
      <c r="C89" s="58"/>
      <c r="D89" s="58"/>
      <c r="E89" s="58"/>
      <c r="F89" s="58"/>
      <c r="G89" s="58"/>
      <c r="H89" s="58"/>
      <c r="I89" s="58"/>
      <c r="J89" s="58"/>
      <c r="K89" s="58"/>
      <c r="L89" s="58"/>
      <c r="M89" s="58"/>
      <c r="N89" s="109" t="s">
        <v>159</v>
      </c>
      <c r="O89" s="21"/>
      <c r="P89" s="21"/>
      <c r="Q89" s="21"/>
      <c r="R89" s="21"/>
      <c r="S89" s="21"/>
      <c r="T89" s="21"/>
      <c r="U89" s="21"/>
      <c r="V89" s="21"/>
      <c r="W89" s="21"/>
      <c r="X89" s="21"/>
      <c r="Y89" s="21"/>
      <c r="Z89" s="21"/>
    </row>
    <row r="90" spans="1:26" ht="12" customHeight="1">
      <c r="A90" s="109"/>
      <c r="B90" s="58"/>
      <c r="C90" s="58"/>
      <c r="D90" s="58"/>
      <c r="E90" s="58"/>
      <c r="F90" s="58"/>
      <c r="G90" s="58"/>
      <c r="H90" s="58"/>
      <c r="I90" s="58"/>
      <c r="J90" s="58"/>
      <c r="K90" s="58"/>
      <c r="L90" s="58"/>
      <c r="M90" s="58"/>
      <c r="N90" s="109"/>
      <c r="O90" s="21"/>
      <c r="P90" s="21"/>
      <c r="Q90" s="21"/>
      <c r="R90" s="21"/>
      <c r="S90" s="21"/>
      <c r="T90" s="21"/>
      <c r="U90" s="21"/>
      <c r="V90" s="21"/>
      <c r="W90" s="21"/>
      <c r="X90" s="21"/>
      <c r="Y90" s="21"/>
      <c r="Z90" s="21"/>
    </row>
    <row r="91" spans="1:26" ht="12" customHeight="1">
      <c r="A91" s="21"/>
      <c r="B91" s="21"/>
      <c r="C91" s="192" t="s">
        <v>18</v>
      </c>
      <c r="D91" s="192"/>
      <c r="E91" s="192"/>
      <c r="F91" s="192"/>
      <c r="G91" s="192"/>
      <c r="H91" s="192"/>
      <c r="I91" s="192"/>
      <c r="J91" s="192"/>
      <c r="K91" s="192"/>
      <c r="L91" s="192"/>
      <c r="M91" s="192"/>
      <c r="N91" s="21"/>
      <c r="O91" s="21"/>
      <c r="P91" s="192" t="s">
        <v>48</v>
      </c>
      <c r="Q91" s="192" t="s">
        <v>48</v>
      </c>
      <c r="R91" s="192"/>
      <c r="S91" s="192"/>
      <c r="T91" s="192"/>
      <c r="U91" s="192"/>
      <c r="V91" s="192"/>
      <c r="W91" s="192"/>
      <c r="X91" s="192"/>
      <c r="Y91" s="192"/>
      <c r="Z91" s="192"/>
    </row>
    <row r="92" spans="1:26" ht="38.25" customHeight="1">
      <c r="A92" s="52" t="s">
        <v>36</v>
      </c>
      <c r="B92" s="52" t="s">
        <v>49</v>
      </c>
      <c r="C92" s="80" t="s">
        <v>12</v>
      </c>
      <c r="D92" s="80" t="s">
        <v>11</v>
      </c>
      <c r="E92" s="80" t="s">
        <v>108</v>
      </c>
      <c r="F92" s="80" t="s">
        <v>9</v>
      </c>
      <c r="G92" s="80" t="s">
        <v>8</v>
      </c>
      <c r="H92" s="80" t="s">
        <v>7</v>
      </c>
      <c r="I92" s="80" t="s">
        <v>109</v>
      </c>
      <c r="J92" s="80" t="s">
        <v>5</v>
      </c>
      <c r="K92" s="80" t="s">
        <v>110</v>
      </c>
      <c r="L92" s="80" t="s">
        <v>3</v>
      </c>
      <c r="M92" s="80" t="s">
        <v>111</v>
      </c>
      <c r="N92" s="77" t="s">
        <v>36</v>
      </c>
      <c r="O92" s="77" t="s">
        <v>49</v>
      </c>
      <c r="P92" s="80" t="s">
        <v>12</v>
      </c>
      <c r="Q92" s="80" t="s">
        <v>11</v>
      </c>
      <c r="R92" s="80" t="s">
        <v>108</v>
      </c>
      <c r="S92" s="80" t="s">
        <v>9</v>
      </c>
      <c r="T92" s="80" t="s">
        <v>8</v>
      </c>
      <c r="U92" s="80" t="s">
        <v>7</v>
      </c>
      <c r="V92" s="80" t="s">
        <v>109</v>
      </c>
      <c r="W92" s="80" t="s">
        <v>5</v>
      </c>
      <c r="X92" s="80" t="s">
        <v>110</v>
      </c>
      <c r="Y92" s="80" t="s">
        <v>3</v>
      </c>
      <c r="Z92" s="80" t="s">
        <v>107</v>
      </c>
    </row>
    <row r="93" spans="1:26" ht="12" customHeight="1">
      <c r="A93" s="52" t="s">
        <v>27</v>
      </c>
      <c r="B93" s="54" t="s">
        <v>41</v>
      </c>
      <c r="C93" s="120">
        <v>0</v>
      </c>
      <c r="D93" s="121">
        <v>0</v>
      </c>
      <c r="E93" s="120">
        <v>0</v>
      </c>
      <c r="F93" s="120">
        <v>0</v>
      </c>
      <c r="G93" s="120">
        <v>0</v>
      </c>
      <c r="H93" s="121">
        <v>0</v>
      </c>
      <c r="I93" s="121">
        <v>0</v>
      </c>
      <c r="J93" s="121">
        <v>0</v>
      </c>
      <c r="K93" s="121">
        <v>0</v>
      </c>
      <c r="L93" s="121">
        <v>0</v>
      </c>
      <c r="M93" s="121">
        <v>0</v>
      </c>
      <c r="N93" s="52" t="s">
        <v>27</v>
      </c>
      <c r="O93" s="54" t="s">
        <v>41</v>
      </c>
      <c r="P93" s="120">
        <v>0</v>
      </c>
      <c r="Q93" s="121">
        <v>0</v>
      </c>
      <c r="R93" s="120">
        <v>0</v>
      </c>
      <c r="S93" s="120">
        <v>0</v>
      </c>
      <c r="T93" s="120">
        <v>0</v>
      </c>
      <c r="U93" s="121">
        <v>0</v>
      </c>
      <c r="V93" s="140">
        <v>1</v>
      </c>
      <c r="W93" s="121">
        <v>0</v>
      </c>
      <c r="X93" s="121">
        <v>0</v>
      </c>
      <c r="Y93" s="121">
        <v>0</v>
      </c>
      <c r="Z93" s="140">
        <v>1</v>
      </c>
    </row>
    <row r="94" spans="1:26" ht="12" customHeight="1">
      <c r="A94" s="52"/>
      <c r="B94" s="54" t="s">
        <v>40</v>
      </c>
      <c r="C94" s="132">
        <v>4</v>
      </c>
      <c r="D94" s="121">
        <v>0</v>
      </c>
      <c r="E94" s="132">
        <v>2</v>
      </c>
      <c r="F94" s="120">
        <v>0</v>
      </c>
      <c r="G94" s="120">
        <v>0</v>
      </c>
      <c r="H94" s="121">
        <v>0</v>
      </c>
      <c r="I94" s="140">
        <v>4</v>
      </c>
      <c r="J94" s="121">
        <v>0</v>
      </c>
      <c r="K94" s="140">
        <v>5</v>
      </c>
      <c r="L94" s="121">
        <v>0</v>
      </c>
      <c r="M94" s="140">
        <v>15</v>
      </c>
      <c r="N94" s="52"/>
      <c r="O94" s="54" t="s">
        <v>40</v>
      </c>
      <c r="P94" s="132">
        <v>2</v>
      </c>
      <c r="Q94" s="121">
        <v>0</v>
      </c>
      <c r="R94" s="120">
        <v>0</v>
      </c>
      <c r="S94" s="120">
        <v>0</v>
      </c>
      <c r="T94" s="132">
        <v>1</v>
      </c>
      <c r="U94" s="121">
        <v>0</v>
      </c>
      <c r="V94" s="121">
        <v>0</v>
      </c>
      <c r="W94" s="121">
        <v>0</v>
      </c>
      <c r="X94" s="140">
        <v>1</v>
      </c>
      <c r="Y94" s="140">
        <v>1</v>
      </c>
      <c r="Z94" s="140">
        <v>5</v>
      </c>
    </row>
    <row r="95" spans="1:26" ht="12" customHeight="1">
      <c r="A95" s="57"/>
      <c r="B95" s="54" t="s">
        <v>39</v>
      </c>
      <c r="C95" s="132">
        <v>2</v>
      </c>
      <c r="D95" s="121">
        <v>0</v>
      </c>
      <c r="E95" s="132">
        <v>6</v>
      </c>
      <c r="F95" s="132">
        <v>1</v>
      </c>
      <c r="G95" s="132">
        <v>1</v>
      </c>
      <c r="H95" s="140">
        <v>4</v>
      </c>
      <c r="I95" s="140">
        <v>16</v>
      </c>
      <c r="J95" s="121">
        <v>0</v>
      </c>
      <c r="K95" s="140">
        <v>8</v>
      </c>
      <c r="L95" s="121">
        <v>0</v>
      </c>
      <c r="M95" s="140">
        <v>38</v>
      </c>
      <c r="N95" s="57"/>
      <c r="O95" s="54" t="s">
        <v>39</v>
      </c>
      <c r="P95" s="132">
        <v>1</v>
      </c>
      <c r="Q95" s="121">
        <v>0</v>
      </c>
      <c r="R95" s="132">
        <v>1</v>
      </c>
      <c r="S95" s="120">
        <v>0</v>
      </c>
      <c r="T95" s="132">
        <v>0.9</v>
      </c>
      <c r="U95" s="121">
        <v>0</v>
      </c>
      <c r="V95" s="140">
        <v>2</v>
      </c>
      <c r="W95" s="121">
        <v>0</v>
      </c>
      <c r="X95" s="140">
        <v>4</v>
      </c>
      <c r="Y95" s="140">
        <v>1</v>
      </c>
      <c r="Z95" s="140">
        <v>9.9</v>
      </c>
    </row>
    <row r="96" spans="1:26" ht="12" customHeight="1">
      <c r="A96" s="57"/>
      <c r="B96" s="54" t="s">
        <v>38</v>
      </c>
      <c r="C96" s="132">
        <v>1</v>
      </c>
      <c r="D96" s="121">
        <v>0</v>
      </c>
      <c r="E96" s="132">
        <v>3</v>
      </c>
      <c r="F96" s="132">
        <v>1</v>
      </c>
      <c r="G96" s="132">
        <v>1</v>
      </c>
      <c r="H96" s="140">
        <v>1</v>
      </c>
      <c r="I96" s="140">
        <v>9</v>
      </c>
      <c r="J96" s="121">
        <v>0</v>
      </c>
      <c r="K96" s="140">
        <v>14</v>
      </c>
      <c r="L96" s="140">
        <v>2</v>
      </c>
      <c r="M96" s="140">
        <v>32</v>
      </c>
      <c r="N96" s="57"/>
      <c r="O96" s="54" t="s">
        <v>38</v>
      </c>
      <c r="P96" s="132">
        <v>1</v>
      </c>
      <c r="Q96" s="121">
        <v>0</v>
      </c>
      <c r="R96" s="132">
        <v>1</v>
      </c>
      <c r="S96" s="132">
        <v>1</v>
      </c>
      <c r="T96" s="132">
        <v>3</v>
      </c>
      <c r="U96" s="121">
        <v>0</v>
      </c>
      <c r="V96" s="140">
        <v>2</v>
      </c>
      <c r="W96" s="121">
        <v>0</v>
      </c>
      <c r="X96" s="140">
        <v>2</v>
      </c>
      <c r="Y96" s="121">
        <v>0</v>
      </c>
      <c r="Z96" s="140">
        <v>10</v>
      </c>
    </row>
    <row r="97" spans="1:26" ht="12" customHeight="1">
      <c r="A97" s="57"/>
      <c r="B97" s="54" t="s">
        <v>37</v>
      </c>
      <c r="C97" s="120">
        <v>0</v>
      </c>
      <c r="D97" s="120">
        <v>0</v>
      </c>
      <c r="E97" s="120">
        <v>0</v>
      </c>
      <c r="F97" s="120">
        <v>0</v>
      </c>
      <c r="G97" s="120">
        <v>0</v>
      </c>
      <c r="H97" s="120">
        <v>0</v>
      </c>
      <c r="I97" s="120">
        <v>0</v>
      </c>
      <c r="J97" s="120">
        <v>0</v>
      </c>
      <c r="K97" s="120">
        <v>0</v>
      </c>
      <c r="L97" s="120">
        <v>0</v>
      </c>
      <c r="M97" s="120">
        <v>0</v>
      </c>
      <c r="N97" s="57"/>
      <c r="O97" s="54" t="s">
        <v>37</v>
      </c>
      <c r="P97" s="132">
        <v>1</v>
      </c>
      <c r="Q97" s="120">
        <v>0</v>
      </c>
      <c r="R97" s="120">
        <v>0</v>
      </c>
      <c r="S97" s="120">
        <v>0</v>
      </c>
      <c r="T97" s="132">
        <v>1</v>
      </c>
      <c r="U97" s="120">
        <v>0</v>
      </c>
      <c r="V97" s="120">
        <v>0</v>
      </c>
      <c r="W97" s="120">
        <v>0</v>
      </c>
      <c r="X97" s="132">
        <v>1</v>
      </c>
      <c r="Y97" s="120">
        <v>0</v>
      </c>
      <c r="Z97" s="132">
        <v>3</v>
      </c>
    </row>
    <row r="98" spans="1:26" ht="12" customHeight="1">
      <c r="A98" s="57"/>
      <c r="B98" s="58" t="s">
        <v>112</v>
      </c>
      <c r="C98" s="133">
        <v>7</v>
      </c>
      <c r="D98" s="130">
        <v>0</v>
      </c>
      <c r="E98" s="133">
        <v>11</v>
      </c>
      <c r="F98" s="133">
        <v>2</v>
      </c>
      <c r="G98" s="133">
        <v>2</v>
      </c>
      <c r="H98" s="133">
        <v>5</v>
      </c>
      <c r="I98" s="133">
        <v>29</v>
      </c>
      <c r="J98" s="130">
        <v>0</v>
      </c>
      <c r="K98" s="133">
        <v>27</v>
      </c>
      <c r="L98" s="133">
        <v>2</v>
      </c>
      <c r="M98" s="133">
        <v>85</v>
      </c>
      <c r="N98" s="57"/>
      <c r="O98" s="58" t="s">
        <v>112</v>
      </c>
      <c r="P98" s="133">
        <f>SUM(P93:P97)</f>
        <v>5</v>
      </c>
      <c r="Q98" s="130">
        <f t="shared" ref="Q98:Z98" si="0">SUM(Q93:Q97)</f>
        <v>0</v>
      </c>
      <c r="R98" s="133">
        <f t="shared" si="0"/>
        <v>2</v>
      </c>
      <c r="S98" s="133">
        <f t="shared" si="0"/>
        <v>1</v>
      </c>
      <c r="T98" s="133">
        <f t="shared" si="0"/>
        <v>5.9</v>
      </c>
      <c r="U98" s="130">
        <f t="shared" si="0"/>
        <v>0</v>
      </c>
      <c r="V98" s="133">
        <f t="shared" si="0"/>
        <v>5</v>
      </c>
      <c r="W98" s="130">
        <f t="shared" si="0"/>
        <v>0</v>
      </c>
      <c r="X98" s="133">
        <f t="shared" si="0"/>
        <v>8</v>
      </c>
      <c r="Y98" s="133">
        <f t="shared" si="0"/>
        <v>2</v>
      </c>
      <c r="Z98" s="133">
        <f t="shared" si="0"/>
        <v>28.9</v>
      </c>
    </row>
    <row r="99" spans="1:26" ht="12" customHeight="1">
      <c r="A99" s="57"/>
      <c r="B99" s="54" t="s">
        <v>16</v>
      </c>
      <c r="C99" s="120">
        <v>0</v>
      </c>
      <c r="D99" s="121">
        <v>0</v>
      </c>
      <c r="E99" s="120">
        <v>0</v>
      </c>
      <c r="F99" s="120">
        <v>0</v>
      </c>
      <c r="G99" s="120">
        <v>0</v>
      </c>
      <c r="H99" s="121">
        <v>0</v>
      </c>
      <c r="I99" s="121">
        <v>0</v>
      </c>
      <c r="J99" s="121">
        <v>0</v>
      </c>
      <c r="K99" s="121">
        <v>0</v>
      </c>
      <c r="L99" s="121">
        <v>0</v>
      </c>
      <c r="M99" s="121">
        <v>0</v>
      </c>
      <c r="N99" s="57"/>
      <c r="O99" s="54" t="s">
        <v>16</v>
      </c>
      <c r="P99" s="120">
        <v>0</v>
      </c>
      <c r="Q99" s="121">
        <v>0</v>
      </c>
      <c r="R99" s="120">
        <v>0</v>
      </c>
      <c r="S99" s="120">
        <v>0</v>
      </c>
      <c r="T99" s="120">
        <v>0</v>
      </c>
      <c r="U99" s="121">
        <v>0</v>
      </c>
      <c r="V99" s="121">
        <v>0</v>
      </c>
      <c r="W99" s="121">
        <v>0</v>
      </c>
      <c r="X99" s="121">
        <v>0</v>
      </c>
      <c r="Y99" s="121">
        <v>0</v>
      </c>
      <c r="Z99" s="121">
        <v>0</v>
      </c>
    </row>
    <row r="100" spans="1:26" ht="12" customHeight="1">
      <c r="A100" s="57"/>
      <c r="B100" s="54" t="s">
        <v>15</v>
      </c>
      <c r="C100" s="132">
        <v>2</v>
      </c>
      <c r="D100" s="120">
        <v>0</v>
      </c>
      <c r="E100" s="120">
        <v>0</v>
      </c>
      <c r="F100" s="120">
        <v>0</v>
      </c>
      <c r="G100" s="120">
        <v>0</v>
      </c>
      <c r="H100" s="132">
        <v>1</v>
      </c>
      <c r="I100" s="132">
        <v>2</v>
      </c>
      <c r="J100" s="120">
        <v>0</v>
      </c>
      <c r="K100" s="132">
        <v>10</v>
      </c>
      <c r="L100" s="132">
        <v>3</v>
      </c>
      <c r="M100" s="132">
        <v>18</v>
      </c>
      <c r="N100" s="57"/>
      <c r="O100" s="54" t="s">
        <v>15</v>
      </c>
      <c r="P100" s="132">
        <v>2</v>
      </c>
      <c r="Q100" s="120">
        <v>0</v>
      </c>
      <c r="R100" s="132">
        <v>2</v>
      </c>
      <c r="S100" s="120">
        <v>0</v>
      </c>
      <c r="T100" s="132">
        <v>1</v>
      </c>
      <c r="U100" s="120">
        <v>0</v>
      </c>
      <c r="V100" s="132">
        <v>2</v>
      </c>
      <c r="W100" s="120">
        <v>0</v>
      </c>
      <c r="X100" s="132">
        <v>2</v>
      </c>
      <c r="Y100" s="132">
        <v>1</v>
      </c>
      <c r="Z100" s="132">
        <v>10</v>
      </c>
    </row>
    <row r="101" spans="1:26" ht="12" customHeight="1">
      <c r="A101" s="57"/>
      <c r="B101" s="58" t="s">
        <v>113</v>
      </c>
      <c r="C101" s="133">
        <v>2</v>
      </c>
      <c r="D101" s="131">
        <v>0</v>
      </c>
      <c r="E101" s="130">
        <v>0</v>
      </c>
      <c r="F101" s="130">
        <v>0</v>
      </c>
      <c r="G101" s="130">
        <v>0</v>
      </c>
      <c r="H101" s="134">
        <v>1</v>
      </c>
      <c r="I101" s="134">
        <v>2</v>
      </c>
      <c r="J101" s="131">
        <v>0</v>
      </c>
      <c r="K101" s="134">
        <v>10</v>
      </c>
      <c r="L101" s="134">
        <v>3</v>
      </c>
      <c r="M101" s="134">
        <v>18</v>
      </c>
      <c r="N101" s="57"/>
      <c r="O101" s="58" t="s">
        <v>113</v>
      </c>
      <c r="P101" s="133">
        <v>2</v>
      </c>
      <c r="Q101" s="131">
        <v>0</v>
      </c>
      <c r="R101" s="133">
        <v>2</v>
      </c>
      <c r="S101" s="130">
        <v>0</v>
      </c>
      <c r="T101" s="133">
        <v>1</v>
      </c>
      <c r="U101" s="131">
        <v>0</v>
      </c>
      <c r="V101" s="134">
        <v>2</v>
      </c>
      <c r="W101" s="131">
        <v>0</v>
      </c>
      <c r="X101" s="134">
        <v>2</v>
      </c>
      <c r="Y101" s="134">
        <v>1</v>
      </c>
      <c r="Z101" s="134">
        <v>10</v>
      </c>
    </row>
    <row r="102" spans="1:26" ht="12" customHeight="1">
      <c r="A102" s="57"/>
      <c r="B102" s="58" t="s">
        <v>2</v>
      </c>
      <c r="C102" s="135">
        <v>9</v>
      </c>
      <c r="D102" s="136">
        <v>0</v>
      </c>
      <c r="E102" s="135">
        <v>11</v>
      </c>
      <c r="F102" s="135">
        <v>2</v>
      </c>
      <c r="G102" s="135">
        <v>2</v>
      </c>
      <c r="H102" s="138">
        <v>6</v>
      </c>
      <c r="I102" s="138">
        <v>31</v>
      </c>
      <c r="J102" s="136">
        <v>0</v>
      </c>
      <c r="K102" s="138">
        <v>37</v>
      </c>
      <c r="L102" s="138">
        <v>5</v>
      </c>
      <c r="M102" s="138">
        <v>103</v>
      </c>
      <c r="N102" s="57"/>
      <c r="O102" s="58" t="s">
        <v>2</v>
      </c>
      <c r="P102" s="135">
        <v>7</v>
      </c>
      <c r="Q102" s="136">
        <v>0</v>
      </c>
      <c r="R102" s="135">
        <v>4</v>
      </c>
      <c r="S102" s="135">
        <v>1</v>
      </c>
      <c r="T102" s="135">
        <v>6.9</v>
      </c>
      <c r="U102" s="136">
        <v>0</v>
      </c>
      <c r="V102" s="138">
        <v>7</v>
      </c>
      <c r="W102" s="136">
        <v>0</v>
      </c>
      <c r="X102" s="138">
        <v>10</v>
      </c>
      <c r="Y102" s="138">
        <v>3</v>
      </c>
      <c r="Z102" s="138">
        <v>38.9</v>
      </c>
    </row>
    <row r="103" spans="1:26" ht="12" customHeight="1">
      <c r="A103" s="52" t="s">
        <v>43</v>
      </c>
      <c r="B103" s="54" t="s">
        <v>41</v>
      </c>
      <c r="C103" s="120">
        <v>0</v>
      </c>
      <c r="D103" s="120">
        <v>0</v>
      </c>
      <c r="E103" s="120">
        <v>0</v>
      </c>
      <c r="F103" s="120">
        <v>0</v>
      </c>
      <c r="G103" s="120">
        <v>0</v>
      </c>
      <c r="H103" s="120">
        <v>0</v>
      </c>
      <c r="I103" s="120">
        <v>0</v>
      </c>
      <c r="J103" s="120">
        <v>0</v>
      </c>
      <c r="K103" s="120">
        <v>0</v>
      </c>
      <c r="L103" s="120">
        <v>0</v>
      </c>
      <c r="M103" s="120">
        <v>0</v>
      </c>
      <c r="N103" s="52" t="s">
        <v>43</v>
      </c>
      <c r="O103" s="54" t="s">
        <v>41</v>
      </c>
      <c r="P103" s="120">
        <v>0</v>
      </c>
      <c r="Q103" s="121">
        <v>0</v>
      </c>
      <c r="R103" s="120">
        <v>0</v>
      </c>
      <c r="S103" s="120">
        <v>0</v>
      </c>
      <c r="T103" s="120">
        <v>0</v>
      </c>
      <c r="U103" s="121">
        <v>0</v>
      </c>
      <c r="V103" s="121">
        <v>0</v>
      </c>
      <c r="W103" s="121">
        <v>0</v>
      </c>
      <c r="X103" s="121">
        <v>0</v>
      </c>
      <c r="Y103" s="121">
        <v>0</v>
      </c>
      <c r="Z103" s="121">
        <v>0</v>
      </c>
    </row>
    <row r="104" spans="1:26" ht="12" customHeight="1">
      <c r="A104" s="52" t="s">
        <v>42</v>
      </c>
      <c r="B104" s="54" t="s">
        <v>40</v>
      </c>
      <c r="C104" s="132">
        <v>1</v>
      </c>
      <c r="D104" s="121">
        <v>0</v>
      </c>
      <c r="E104" s="120">
        <v>0</v>
      </c>
      <c r="F104" s="120">
        <v>0</v>
      </c>
      <c r="G104" s="120">
        <v>0</v>
      </c>
      <c r="H104" s="121">
        <v>0</v>
      </c>
      <c r="I104" s="140">
        <v>2</v>
      </c>
      <c r="J104" s="121">
        <v>0</v>
      </c>
      <c r="K104" s="140">
        <v>2</v>
      </c>
      <c r="L104" s="140">
        <v>1</v>
      </c>
      <c r="M104" s="140">
        <v>6</v>
      </c>
      <c r="N104" s="52" t="s">
        <v>42</v>
      </c>
      <c r="O104" s="54" t="s">
        <v>40</v>
      </c>
      <c r="P104" s="120">
        <v>0</v>
      </c>
      <c r="Q104" s="121">
        <v>0</v>
      </c>
      <c r="R104" s="120">
        <v>0</v>
      </c>
      <c r="S104" s="120">
        <v>0</v>
      </c>
      <c r="T104" s="132">
        <v>1</v>
      </c>
      <c r="U104" s="121">
        <v>0</v>
      </c>
      <c r="V104" s="140">
        <v>1</v>
      </c>
      <c r="W104" s="121">
        <v>0</v>
      </c>
      <c r="X104" s="121">
        <v>0</v>
      </c>
      <c r="Y104" s="121">
        <v>0</v>
      </c>
      <c r="Z104" s="140">
        <v>2</v>
      </c>
    </row>
    <row r="105" spans="1:26" ht="12" customHeight="1">
      <c r="A105" s="57"/>
      <c r="B105" s="54" t="s">
        <v>39</v>
      </c>
      <c r="C105" s="132">
        <v>2</v>
      </c>
      <c r="D105" s="121">
        <v>0</v>
      </c>
      <c r="E105" s="132">
        <v>2</v>
      </c>
      <c r="F105" s="120">
        <v>0</v>
      </c>
      <c r="G105" s="132">
        <v>1</v>
      </c>
      <c r="H105" s="140">
        <v>2</v>
      </c>
      <c r="I105" s="140">
        <v>3</v>
      </c>
      <c r="J105" s="121">
        <v>0</v>
      </c>
      <c r="K105" s="140">
        <v>10</v>
      </c>
      <c r="L105" s="140">
        <v>1</v>
      </c>
      <c r="M105" s="140">
        <v>21</v>
      </c>
      <c r="N105" s="57"/>
      <c r="O105" s="54" t="s">
        <v>39</v>
      </c>
      <c r="P105" s="132">
        <v>2</v>
      </c>
      <c r="Q105" s="121">
        <v>0</v>
      </c>
      <c r="R105" s="120">
        <v>0</v>
      </c>
      <c r="S105" s="120">
        <v>0</v>
      </c>
      <c r="T105" s="120">
        <v>0</v>
      </c>
      <c r="U105" s="140">
        <v>2</v>
      </c>
      <c r="V105" s="140">
        <v>5</v>
      </c>
      <c r="W105" s="121">
        <v>0</v>
      </c>
      <c r="X105" s="140">
        <v>9</v>
      </c>
      <c r="Y105" s="140">
        <v>2</v>
      </c>
      <c r="Z105" s="140">
        <v>20</v>
      </c>
    </row>
    <row r="106" spans="1:26" ht="12" customHeight="1">
      <c r="A106" s="57"/>
      <c r="B106" s="54" t="s">
        <v>38</v>
      </c>
      <c r="C106" s="120">
        <v>0</v>
      </c>
      <c r="D106" s="121">
        <v>0</v>
      </c>
      <c r="E106" s="132">
        <v>2</v>
      </c>
      <c r="F106" s="132">
        <v>1</v>
      </c>
      <c r="G106" s="132">
        <v>1</v>
      </c>
      <c r="H106" s="140">
        <v>2</v>
      </c>
      <c r="I106" s="140">
        <v>5</v>
      </c>
      <c r="J106" s="121">
        <v>0</v>
      </c>
      <c r="K106" s="140">
        <v>10</v>
      </c>
      <c r="L106" s="140">
        <v>1</v>
      </c>
      <c r="M106" s="140">
        <v>22</v>
      </c>
      <c r="N106" s="57"/>
      <c r="O106" s="54" t="s">
        <v>38</v>
      </c>
      <c r="P106" s="132">
        <v>3</v>
      </c>
      <c r="Q106" s="121">
        <v>0</v>
      </c>
      <c r="R106" s="132">
        <v>4</v>
      </c>
      <c r="S106" s="120">
        <v>0</v>
      </c>
      <c r="T106" s="120">
        <v>0</v>
      </c>
      <c r="U106" s="121">
        <v>0</v>
      </c>
      <c r="V106" s="140">
        <v>5</v>
      </c>
      <c r="W106" s="121">
        <v>0</v>
      </c>
      <c r="X106" s="140">
        <v>5</v>
      </c>
      <c r="Y106" s="140">
        <v>2</v>
      </c>
      <c r="Z106" s="140">
        <v>19</v>
      </c>
    </row>
    <row r="107" spans="1:26" ht="12" customHeight="1">
      <c r="A107" s="57"/>
      <c r="B107" s="54" t="s">
        <v>37</v>
      </c>
      <c r="C107" s="132">
        <v>1</v>
      </c>
      <c r="D107" s="120">
        <v>0</v>
      </c>
      <c r="E107" s="120">
        <v>0</v>
      </c>
      <c r="F107" s="120">
        <v>0</v>
      </c>
      <c r="G107" s="120">
        <v>0</v>
      </c>
      <c r="H107" s="120">
        <v>0</v>
      </c>
      <c r="I107" s="132">
        <v>1</v>
      </c>
      <c r="J107" s="120">
        <v>0</v>
      </c>
      <c r="K107" s="132">
        <v>2</v>
      </c>
      <c r="L107" s="120">
        <v>0</v>
      </c>
      <c r="M107" s="132">
        <v>4</v>
      </c>
      <c r="N107" s="57"/>
      <c r="O107" s="54" t="s">
        <v>37</v>
      </c>
      <c r="P107" s="120">
        <v>0</v>
      </c>
      <c r="Q107" s="120">
        <v>0</v>
      </c>
      <c r="R107" s="132">
        <v>1</v>
      </c>
      <c r="S107" s="132">
        <v>1</v>
      </c>
      <c r="T107" s="120">
        <v>0</v>
      </c>
      <c r="U107" s="120">
        <v>0</v>
      </c>
      <c r="V107" s="120">
        <v>0</v>
      </c>
      <c r="W107" s="120">
        <v>0</v>
      </c>
      <c r="X107" s="132">
        <v>2</v>
      </c>
      <c r="Y107" s="120">
        <v>0</v>
      </c>
      <c r="Z107" s="132">
        <v>4</v>
      </c>
    </row>
    <row r="108" spans="1:26" ht="12" customHeight="1">
      <c r="A108" s="57"/>
      <c r="B108" s="58" t="s">
        <v>112</v>
      </c>
      <c r="C108" s="133">
        <v>4</v>
      </c>
      <c r="D108" s="130">
        <v>0</v>
      </c>
      <c r="E108" s="133">
        <v>4</v>
      </c>
      <c r="F108" s="133">
        <v>1</v>
      </c>
      <c r="G108" s="133">
        <v>2</v>
      </c>
      <c r="H108" s="133">
        <v>4</v>
      </c>
      <c r="I108" s="133">
        <v>11</v>
      </c>
      <c r="J108" s="130">
        <v>0</v>
      </c>
      <c r="K108" s="133">
        <v>24</v>
      </c>
      <c r="L108" s="133">
        <v>3</v>
      </c>
      <c r="M108" s="133">
        <v>53</v>
      </c>
      <c r="N108" s="57"/>
      <c r="O108" s="58" t="s">
        <v>112</v>
      </c>
      <c r="P108" s="133">
        <v>5</v>
      </c>
      <c r="Q108" s="130">
        <v>0</v>
      </c>
      <c r="R108" s="133">
        <v>5</v>
      </c>
      <c r="S108" s="133">
        <v>1</v>
      </c>
      <c r="T108" s="133">
        <v>1</v>
      </c>
      <c r="U108" s="133">
        <v>2</v>
      </c>
      <c r="V108" s="133">
        <v>11</v>
      </c>
      <c r="W108" s="130">
        <v>0</v>
      </c>
      <c r="X108" s="133">
        <v>16</v>
      </c>
      <c r="Y108" s="133">
        <v>4</v>
      </c>
      <c r="Z108" s="133">
        <v>45</v>
      </c>
    </row>
    <row r="109" spans="1:26" ht="12" customHeight="1">
      <c r="A109" s="57"/>
      <c r="B109" s="54" t="s">
        <v>16</v>
      </c>
      <c r="C109" s="120">
        <v>0</v>
      </c>
      <c r="D109" s="120">
        <v>0</v>
      </c>
      <c r="E109" s="120">
        <v>0</v>
      </c>
      <c r="F109" s="120">
        <v>0</v>
      </c>
      <c r="G109" s="120">
        <v>0</v>
      </c>
      <c r="H109" s="120">
        <v>0</v>
      </c>
      <c r="I109" s="120">
        <v>0</v>
      </c>
      <c r="J109" s="120">
        <v>0</v>
      </c>
      <c r="K109" s="120">
        <v>0</v>
      </c>
      <c r="L109" s="120">
        <v>0</v>
      </c>
      <c r="M109" s="120">
        <v>0</v>
      </c>
      <c r="N109" s="57"/>
      <c r="O109" s="54" t="s">
        <v>16</v>
      </c>
      <c r="P109" s="120">
        <v>0</v>
      </c>
      <c r="Q109" s="120">
        <v>0</v>
      </c>
      <c r="R109" s="120">
        <v>0</v>
      </c>
      <c r="S109" s="120">
        <v>0</v>
      </c>
      <c r="T109" s="120">
        <v>0</v>
      </c>
      <c r="U109" s="120">
        <v>0</v>
      </c>
      <c r="V109" s="120">
        <v>0</v>
      </c>
      <c r="W109" s="120">
        <v>0</v>
      </c>
      <c r="X109" s="120">
        <v>0</v>
      </c>
      <c r="Y109" s="120">
        <v>0</v>
      </c>
      <c r="Z109" s="120">
        <v>0</v>
      </c>
    </row>
    <row r="110" spans="1:26" ht="12" customHeight="1">
      <c r="A110" s="57"/>
      <c r="B110" s="54" t="s">
        <v>15</v>
      </c>
      <c r="C110" s="120">
        <v>0</v>
      </c>
      <c r="D110" s="120">
        <v>0</v>
      </c>
      <c r="E110" s="120">
        <v>0</v>
      </c>
      <c r="F110" s="120">
        <v>0</v>
      </c>
      <c r="G110" s="132">
        <v>1</v>
      </c>
      <c r="H110" s="132">
        <v>1</v>
      </c>
      <c r="I110" s="120">
        <v>0</v>
      </c>
      <c r="J110" s="120">
        <v>0</v>
      </c>
      <c r="K110" s="132">
        <v>6</v>
      </c>
      <c r="L110" s="120">
        <v>0</v>
      </c>
      <c r="M110" s="132">
        <v>8</v>
      </c>
      <c r="N110" s="57"/>
      <c r="O110" s="54" t="s">
        <v>15</v>
      </c>
      <c r="P110" s="132">
        <v>4</v>
      </c>
      <c r="Q110" s="120">
        <v>0</v>
      </c>
      <c r="R110" s="120">
        <v>0</v>
      </c>
      <c r="S110" s="132">
        <v>1</v>
      </c>
      <c r="T110" s="120">
        <v>0</v>
      </c>
      <c r="U110" s="120">
        <v>0</v>
      </c>
      <c r="V110" s="120">
        <v>0</v>
      </c>
      <c r="W110" s="120">
        <v>0</v>
      </c>
      <c r="X110" s="132">
        <v>5</v>
      </c>
      <c r="Y110" s="120">
        <v>0</v>
      </c>
      <c r="Z110" s="132">
        <v>10</v>
      </c>
    </row>
    <row r="111" spans="1:26" ht="12" customHeight="1">
      <c r="A111" s="57"/>
      <c r="B111" s="58" t="s">
        <v>113</v>
      </c>
      <c r="C111" s="130">
        <v>0</v>
      </c>
      <c r="D111" s="131">
        <v>0</v>
      </c>
      <c r="E111" s="130">
        <v>0</v>
      </c>
      <c r="F111" s="130">
        <v>0</v>
      </c>
      <c r="G111" s="133">
        <v>1</v>
      </c>
      <c r="H111" s="134">
        <v>1</v>
      </c>
      <c r="I111" s="131">
        <v>0</v>
      </c>
      <c r="J111" s="131">
        <v>0</v>
      </c>
      <c r="K111" s="134">
        <v>6</v>
      </c>
      <c r="L111" s="131">
        <v>0</v>
      </c>
      <c r="M111" s="134">
        <v>8</v>
      </c>
      <c r="N111" s="57"/>
      <c r="O111" s="58" t="s">
        <v>113</v>
      </c>
      <c r="P111" s="133">
        <v>4</v>
      </c>
      <c r="Q111" s="131">
        <v>0</v>
      </c>
      <c r="R111" s="130">
        <v>0</v>
      </c>
      <c r="S111" s="133">
        <v>1</v>
      </c>
      <c r="T111" s="130">
        <v>0</v>
      </c>
      <c r="U111" s="131">
        <v>0</v>
      </c>
      <c r="V111" s="131">
        <v>0</v>
      </c>
      <c r="W111" s="131">
        <v>0</v>
      </c>
      <c r="X111" s="134">
        <v>5</v>
      </c>
      <c r="Y111" s="131">
        <v>0</v>
      </c>
      <c r="Z111" s="134">
        <v>10</v>
      </c>
    </row>
    <row r="112" spans="1:26" ht="12" customHeight="1">
      <c r="A112" s="57"/>
      <c r="B112" s="58" t="s">
        <v>2</v>
      </c>
      <c r="C112" s="135">
        <v>4</v>
      </c>
      <c r="D112" s="136">
        <v>0</v>
      </c>
      <c r="E112" s="135">
        <v>4</v>
      </c>
      <c r="F112" s="135">
        <v>1</v>
      </c>
      <c r="G112" s="135">
        <v>3</v>
      </c>
      <c r="H112" s="138">
        <v>5</v>
      </c>
      <c r="I112" s="138">
        <v>11</v>
      </c>
      <c r="J112" s="136">
        <v>0</v>
      </c>
      <c r="K112" s="138">
        <v>30</v>
      </c>
      <c r="L112" s="138">
        <v>3</v>
      </c>
      <c r="M112" s="138">
        <v>61</v>
      </c>
      <c r="N112" s="57"/>
      <c r="O112" s="58" t="s">
        <v>2</v>
      </c>
      <c r="P112" s="135">
        <v>9</v>
      </c>
      <c r="Q112" s="136">
        <v>0</v>
      </c>
      <c r="R112" s="135">
        <v>5</v>
      </c>
      <c r="S112" s="135">
        <v>2</v>
      </c>
      <c r="T112" s="135">
        <v>1</v>
      </c>
      <c r="U112" s="138">
        <v>2</v>
      </c>
      <c r="V112" s="138">
        <v>11</v>
      </c>
      <c r="W112" s="136">
        <v>0</v>
      </c>
      <c r="X112" s="138">
        <v>21</v>
      </c>
      <c r="Y112" s="138">
        <v>4</v>
      </c>
      <c r="Z112" s="138">
        <v>55</v>
      </c>
    </row>
    <row r="113" spans="1:26" ht="12" customHeight="1">
      <c r="A113" s="52" t="s">
        <v>25</v>
      </c>
      <c r="B113" s="54" t="s">
        <v>41</v>
      </c>
      <c r="C113" s="132">
        <v>1</v>
      </c>
      <c r="D113" s="121">
        <v>0</v>
      </c>
      <c r="E113" s="120">
        <v>0</v>
      </c>
      <c r="F113" s="120">
        <v>0</v>
      </c>
      <c r="G113" s="120">
        <v>0</v>
      </c>
      <c r="H113" s="121">
        <v>0</v>
      </c>
      <c r="I113" s="121">
        <v>0</v>
      </c>
      <c r="J113" s="121">
        <v>0</v>
      </c>
      <c r="K113" s="121">
        <v>0</v>
      </c>
      <c r="L113" s="121">
        <v>0</v>
      </c>
      <c r="M113" s="140">
        <v>1</v>
      </c>
      <c r="N113" s="52" t="s">
        <v>25</v>
      </c>
      <c r="O113" s="54" t="s">
        <v>41</v>
      </c>
      <c r="P113" s="120">
        <v>0</v>
      </c>
      <c r="Q113" s="121">
        <v>0</v>
      </c>
      <c r="R113" s="120">
        <v>0</v>
      </c>
      <c r="S113" s="120">
        <v>0</v>
      </c>
      <c r="T113" s="120">
        <v>0</v>
      </c>
      <c r="U113" s="121">
        <v>0</v>
      </c>
      <c r="V113" s="121">
        <v>0</v>
      </c>
      <c r="W113" s="121">
        <v>0</v>
      </c>
      <c r="X113" s="121">
        <v>0</v>
      </c>
      <c r="Y113" s="121">
        <v>0</v>
      </c>
      <c r="Z113" s="121">
        <v>0</v>
      </c>
    </row>
    <row r="114" spans="1:26" ht="12" customHeight="1">
      <c r="A114" s="57"/>
      <c r="B114" s="54" t="s">
        <v>40</v>
      </c>
      <c r="C114" s="132">
        <v>9</v>
      </c>
      <c r="D114" s="121">
        <v>0</v>
      </c>
      <c r="E114" s="120">
        <v>0</v>
      </c>
      <c r="F114" s="120">
        <v>0</v>
      </c>
      <c r="G114" s="132">
        <v>2</v>
      </c>
      <c r="H114" s="121">
        <v>0</v>
      </c>
      <c r="I114" s="140">
        <v>5</v>
      </c>
      <c r="J114" s="121">
        <v>0</v>
      </c>
      <c r="K114" s="140">
        <v>1</v>
      </c>
      <c r="L114" s="140">
        <v>1</v>
      </c>
      <c r="M114" s="140">
        <v>18</v>
      </c>
      <c r="N114" s="57"/>
      <c r="O114" s="54" t="s">
        <v>40</v>
      </c>
      <c r="P114" s="132">
        <v>2</v>
      </c>
      <c r="Q114" s="121">
        <v>0</v>
      </c>
      <c r="R114" s="132">
        <v>1</v>
      </c>
      <c r="S114" s="132">
        <v>1</v>
      </c>
      <c r="T114" s="132">
        <v>1</v>
      </c>
      <c r="U114" s="140">
        <v>1</v>
      </c>
      <c r="V114" s="140">
        <v>10</v>
      </c>
      <c r="W114" s="121">
        <v>0</v>
      </c>
      <c r="X114" s="140">
        <v>6</v>
      </c>
      <c r="Y114" s="140">
        <v>2</v>
      </c>
      <c r="Z114" s="140">
        <v>24</v>
      </c>
    </row>
    <row r="115" spans="1:26" ht="12" customHeight="1">
      <c r="A115" s="57"/>
      <c r="B115" s="54" t="s">
        <v>39</v>
      </c>
      <c r="C115" s="132">
        <v>15</v>
      </c>
      <c r="D115" s="121">
        <v>0</v>
      </c>
      <c r="E115" s="132">
        <v>1</v>
      </c>
      <c r="F115" s="120">
        <v>0</v>
      </c>
      <c r="G115" s="132">
        <v>1</v>
      </c>
      <c r="H115" s="140">
        <v>2</v>
      </c>
      <c r="I115" s="140">
        <v>21</v>
      </c>
      <c r="J115" s="121">
        <v>0</v>
      </c>
      <c r="K115" s="140">
        <v>1</v>
      </c>
      <c r="L115" s="140">
        <v>2</v>
      </c>
      <c r="M115" s="140">
        <v>43</v>
      </c>
      <c r="N115" s="57"/>
      <c r="O115" s="54" t="s">
        <v>39</v>
      </c>
      <c r="P115" s="132">
        <v>9</v>
      </c>
      <c r="Q115" s="121">
        <v>0</v>
      </c>
      <c r="R115" s="132">
        <v>1</v>
      </c>
      <c r="S115" s="120">
        <v>0</v>
      </c>
      <c r="T115" s="132">
        <v>1</v>
      </c>
      <c r="U115" s="140">
        <v>1</v>
      </c>
      <c r="V115" s="140">
        <v>20</v>
      </c>
      <c r="W115" s="121">
        <v>0</v>
      </c>
      <c r="X115" s="140">
        <v>11.5</v>
      </c>
      <c r="Y115" s="140">
        <v>3</v>
      </c>
      <c r="Z115" s="140">
        <v>46.5</v>
      </c>
    </row>
    <row r="116" spans="1:26" ht="12" customHeight="1">
      <c r="A116" s="57"/>
      <c r="B116" s="54" t="s">
        <v>38</v>
      </c>
      <c r="C116" s="132">
        <v>5</v>
      </c>
      <c r="D116" s="121">
        <v>0</v>
      </c>
      <c r="E116" s="132">
        <v>1</v>
      </c>
      <c r="F116" s="120">
        <v>0</v>
      </c>
      <c r="G116" s="132">
        <v>2</v>
      </c>
      <c r="H116" s="140">
        <v>1</v>
      </c>
      <c r="I116" s="140">
        <v>10.1</v>
      </c>
      <c r="J116" s="121">
        <v>0</v>
      </c>
      <c r="K116" s="140">
        <v>3</v>
      </c>
      <c r="L116" s="140">
        <v>1</v>
      </c>
      <c r="M116" s="140">
        <v>23.1</v>
      </c>
      <c r="N116" s="57"/>
      <c r="O116" s="54" t="s">
        <v>38</v>
      </c>
      <c r="P116" s="132">
        <v>6</v>
      </c>
      <c r="Q116" s="121">
        <v>0</v>
      </c>
      <c r="R116" s="132">
        <v>2</v>
      </c>
      <c r="S116" s="120">
        <v>0</v>
      </c>
      <c r="T116" s="132">
        <v>2</v>
      </c>
      <c r="U116" s="140">
        <v>2</v>
      </c>
      <c r="V116" s="140">
        <v>7</v>
      </c>
      <c r="W116" s="121">
        <v>0</v>
      </c>
      <c r="X116" s="140">
        <v>10</v>
      </c>
      <c r="Y116" s="140">
        <v>3</v>
      </c>
      <c r="Z116" s="140">
        <v>32</v>
      </c>
    </row>
    <row r="117" spans="1:26" ht="12" customHeight="1">
      <c r="A117" s="57"/>
      <c r="B117" s="54" t="s">
        <v>37</v>
      </c>
      <c r="C117" s="120">
        <v>0</v>
      </c>
      <c r="D117" s="120">
        <v>0</v>
      </c>
      <c r="E117" s="120">
        <v>0</v>
      </c>
      <c r="F117" s="120">
        <v>0</v>
      </c>
      <c r="G117" s="120">
        <v>0</v>
      </c>
      <c r="H117" s="120">
        <v>0</v>
      </c>
      <c r="I117" s="120">
        <v>0</v>
      </c>
      <c r="J117" s="120">
        <v>0</v>
      </c>
      <c r="K117" s="120">
        <v>0</v>
      </c>
      <c r="L117" s="120">
        <v>0</v>
      </c>
      <c r="M117" s="120">
        <v>0</v>
      </c>
      <c r="N117" s="57"/>
      <c r="O117" s="54" t="s">
        <v>37</v>
      </c>
      <c r="P117" s="132">
        <v>1</v>
      </c>
      <c r="Q117" s="120">
        <v>0</v>
      </c>
      <c r="R117" s="120">
        <v>0</v>
      </c>
      <c r="S117" s="120">
        <v>0</v>
      </c>
      <c r="T117" s="120">
        <v>0</v>
      </c>
      <c r="U117" s="120">
        <v>0</v>
      </c>
      <c r="V117" s="132">
        <v>1</v>
      </c>
      <c r="W117" s="120">
        <v>0</v>
      </c>
      <c r="X117" s="120">
        <v>0</v>
      </c>
      <c r="Y117" s="120">
        <v>0</v>
      </c>
      <c r="Z117" s="132">
        <v>2</v>
      </c>
    </row>
    <row r="118" spans="1:26" ht="12" customHeight="1">
      <c r="A118" s="57"/>
      <c r="B118" s="58" t="s">
        <v>112</v>
      </c>
      <c r="C118" s="133">
        <v>30</v>
      </c>
      <c r="D118" s="130">
        <v>0</v>
      </c>
      <c r="E118" s="133">
        <v>2</v>
      </c>
      <c r="F118" s="130">
        <v>0</v>
      </c>
      <c r="G118" s="133">
        <v>5</v>
      </c>
      <c r="H118" s="133">
        <v>3</v>
      </c>
      <c r="I118" s="133">
        <v>36.1</v>
      </c>
      <c r="J118" s="130">
        <v>0</v>
      </c>
      <c r="K118" s="133">
        <v>5</v>
      </c>
      <c r="L118" s="133">
        <v>4</v>
      </c>
      <c r="M118" s="133">
        <v>85.1</v>
      </c>
      <c r="N118" s="57"/>
      <c r="O118" s="58" t="s">
        <v>112</v>
      </c>
      <c r="P118" s="133">
        <v>18</v>
      </c>
      <c r="Q118" s="130">
        <v>0</v>
      </c>
      <c r="R118" s="133">
        <v>4</v>
      </c>
      <c r="S118" s="133">
        <v>1</v>
      </c>
      <c r="T118" s="133">
        <v>4</v>
      </c>
      <c r="U118" s="133">
        <v>4</v>
      </c>
      <c r="V118" s="133">
        <v>38</v>
      </c>
      <c r="W118" s="130">
        <v>0</v>
      </c>
      <c r="X118" s="133">
        <v>27.5</v>
      </c>
      <c r="Y118" s="133">
        <v>8</v>
      </c>
      <c r="Z118" s="133">
        <v>104.5</v>
      </c>
    </row>
    <row r="119" spans="1:26" ht="12" customHeight="1">
      <c r="A119" s="57"/>
      <c r="B119" s="54" t="s">
        <v>16</v>
      </c>
      <c r="C119" s="132">
        <v>10</v>
      </c>
      <c r="D119" s="121">
        <v>0</v>
      </c>
      <c r="E119" s="120">
        <v>0</v>
      </c>
      <c r="F119" s="120">
        <v>0</v>
      </c>
      <c r="G119" s="120">
        <v>0</v>
      </c>
      <c r="H119" s="140">
        <v>1</v>
      </c>
      <c r="I119" s="121">
        <v>0</v>
      </c>
      <c r="J119" s="121">
        <v>0</v>
      </c>
      <c r="K119" s="140">
        <v>1</v>
      </c>
      <c r="L119" s="140">
        <v>2</v>
      </c>
      <c r="M119" s="140">
        <v>14</v>
      </c>
      <c r="N119" s="57"/>
      <c r="O119" s="54" t="s">
        <v>16</v>
      </c>
      <c r="P119" s="132">
        <v>5</v>
      </c>
      <c r="Q119" s="121">
        <v>0</v>
      </c>
      <c r="R119" s="120">
        <v>0</v>
      </c>
      <c r="S119" s="120">
        <v>0</v>
      </c>
      <c r="T119" s="120">
        <v>0</v>
      </c>
      <c r="U119" s="121">
        <v>0</v>
      </c>
      <c r="V119" s="140">
        <v>1</v>
      </c>
      <c r="W119" s="121">
        <v>0</v>
      </c>
      <c r="X119" s="140">
        <v>4</v>
      </c>
      <c r="Y119" s="140">
        <v>1</v>
      </c>
      <c r="Z119" s="140">
        <v>11</v>
      </c>
    </row>
    <row r="120" spans="1:26" ht="12" customHeight="1">
      <c r="A120" s="57"/>
      <c r="B120" s="54" t="s">
        <v>15</v>
      </c>
      <c r="C120" s="132">
        <v>11</v>
      </c>
      <c r="D120" s="120">
        <v>0</v>
      </c>
      <c r="E120" s="120">
        <v>0</v>
      </c>
      <c r="F120" s="120">
        <v>0</v>
      </c>
      <c r="G120" s="120">
        <v>0</v>
      </c>
      <c r="H120" s="120">
        <v>0</v>
      </c>
      <c r="I120" s="120">
        <v>0</v>
      </c>
      <c r="J120" s="120">
        <v>0</v>
      </c>
      <c r="K120" s="132">
        <v>5</v>
      </c>
      <c r="L120" s="120">
        <v>0</v>
      </c>
      <c r="M120" s="132">
        <v>16</v>
      </c>
      <c r="N120" s="57"/>
      <c r="O120" s="54" t="s">
        <v>15</v>
      </c>
      <c r="P120" s="132">
        <v>16.600000000000001</v>
      </c>
      <c r="Q120" s="120">
        <v>0</v>
      </c>
      <c r="R120" s="120">
        <v>0</v>
      </c>
      <c r="S120" s="120">
        <v>0</v>
      </c>
      <c r="T120" s="132">
        <v>1</v>
      </c>
      <c r="U120" s="120">
        <v>0</v>
      </c>
      <c r="V120" s="132">
        <v>1</v>
      </c>
      <c r="W120" s="120">
        <v>0</v>
      </c>
      <c r="X120" s="132">
        <v>9</v>
      </c>
      <c r="Y120" s="132">
        <v>3</v>
      </c>
      <c r="Z120" s="132">
        <v>30.6</v>
      </c>
    </row>
    <row r="121" spans="1:26" ht="12" customHeight="1">
      <c r="A121" s="57"/>
      <c r="B121" s="58" t="s">
        <v>113</v>
      </c>
      <c r="C121" s="133">
        <v>21</v>
      </c>
      <c r="D121" s="130">
        <v>0</v>
      </c>
      <c r="E121" s="130">
        <v>0</v>
      </c>
      <c r="F121" s="130">
        <v>0</v>
      </c>
      <c r="G121" s="130">
        <v>0</v>
      </c>
      <c r="H121" s="133">
        <v>1</v>
      </c>
      <c r="I121" s="130">
        <v>0</v>
      </c>
      <c r="J121" s="130">
        <v>0</v>
      </c>
      <c r="K121" s="133">
        <v>6</v>
      </c>
      <c r="L121" s="133">
        <v>2</v>
      </c>
      <c r="M121" s="133">
        <v>30</v>
      </c>
      <c r="N121" s="57"/>
      <c r="O121" s="58" t="s">
        <v>113</v>
      </c>
      <c r="P121" s="133">
        <v>21.6</v>
      </c>
      <c r="Q121" s="130">
        <v>0</v>
      </c>
      <c r="R121" s="130">
        <v>0</v>
      </c>
      <c r="S121" s="130">
        <v>0</v>
      </c>
      <c r="T121" s="133">
        <v>1</v>
      </c>
      <c r="U121" s="130">
        <v>0</v>
      </c>
      <c r="V121" s="133">
        <v>2</v>
      </c>
      <c r="W121" s="130">
        <v>0</v>
      </c>
      <c r="X121" s="133">
        <v>13</v>
      </c>
      <c r="Y121" s="133">
        <v>4</v>
      </c>
      <c r="Z121" s="133">
        <v>41.6</v>
      </c>
    </row>
    <row r="122" spans="1:26" ht="12" customHeight="1">
      <c r="A122" s="57"/>
      <c r="B122" s="58" t="s">
        <v>2</v>
      </c>
      <c r="C122" s="135">
        <v>51</v>
      </c>
      <c r="D122" s="136">
        <v>0</v>
      </c>
      <c r="E122" s="135">
        <v>2</v>
      </c>
      <c r="F122" s="137">
        <v>0</v>
      </c>
      <c r="G122" s="135">
        <v>5</v>
      </c>
      <c r="H122" s="138">
        <v>4</v>
      </c>
      <c r="I122" s="138">
        <v>36.1</v>
      </c>
      <c r="J122" s="136">
        <v>0</v>
      </c>
      <c r="K122" s="138">
        <v>11</v>
      </c>
      <c r="L122" s="138">
        <v>6</v>
      </c>
      <c r="M122" s="138">
        <v>115.1</v>
      </c>
      <c r="N122" s="57"/>
      <c r="O122" s="58" t="s">
        <v>2</v>
      </c>
      <c r="P122" s="135">
        <v>39.6</v>
      </c>
      <c r="Q122" s="136">
        <v>0</v>
      </c>
      <c r="R122" s="135">
        <v>4</v>
      </c>
      <c r="S122" s="135">
        <v>1</v>
      </c>
      <c r="T122" s="135">
        <v>5</v>
      </c>
      <c r="U122" s="138">
        <v>4</v>
      </c>
      <c r="V122" s="138">
        <v>40</v>
      </c>
      <c r="W122" s="136">
        <v>0</v>
      </c>
      <c r="X122" s="138">
        <v>40.5</v>
      </c>
      <c r="Y122" s="138">
        <v>12</v>
      </c>
      <c r="Z122" s="138">
        <v>146.1</v>
      </c>
    </row>
    <row r="123" spans="1:26" ht="12" customHeight="1">
      <c r="A123" s="52" t="s">
        <v>24</v>
      </c>
      <c r="B123" s="54" t="s">
        <v>41</v>
      </c>
      <c r="C123" s="132">
        <v>19</v>
      </c>
      <c r="D123" s="121">
        <v>0</v>
      </c>
      <c r="E123" s="132">
        <v>7</v>
      </c>
      <c r="F123" s="132">
        <v>4</v>
      </c>
      <c r="G123" s="132">
        <v>8</v>
      </c>
      <c r="H123" s="140">
        <v>5</v>
      </c>
      <c r="I123" s="140">
        <v>46</v>
      </c>
      <c r="J123" s="121">
        <v>0</v>
      </c>
      <c r="K123" s="140">
        <v>38</v>
      </c>
      <c r="L123" s="140">
        <v>10</v>
      </c>
      <c r="M123" s="140">
        <v>137</v>
      </c>
      <c r="N123" s="52" t="s">
        <v>24</v>
      </c>
      <c r="O123" s="54" t="s">
        <v>41</v>
      </c>
      <c r="P123" s="132">
        <v>23</v>
      </c>
      <c r="Q123" s="121">
        <v>0</v>
      </c>
      <c r="R123" s="132">
        <v>3</v>
      </c>
      <c r="S123" s="132">
        <v>2</v>
      </c>
      <c r="T123" s="132">
        <v>7</v>
      </c>
      <c r="U123" s="140">
        <v>5</v>
      </c>
      <c r="V123" s="140">
        <v>38</v>
      </c>
      <c r="W123" s="121">
        <v>0</v>
      </c>
      <c r="X123" s="140">
        <v>39</v>
      </c>
      <c r="Y123" s="140">
        <v>7</v>
      </c>
      <c r="Z123" s="140">
        <v>124</v>
      </c>
    </row>
    <row r="124" spans="1:26" ht="12" customHeight="1">
      <c r="A124" s="57"/>
      <c r="B124" s="54" t="s">
        <v>40</v>
      </c>
      <c r="C124" s="132">
        <v>6</v>
      </c>
      <c r="D124" s="121">
        <v>0</v>
      </c>
      <c r="E124" s="132">
        <v>2</v>
      </c>
      <c r="F124" s="132">
        <v>1.5</v>
      </c>
      <c r="G124" s="132">
        <v>6</v>
      </c>
      <c r="H124" s="140">
        <v>2</v>
      </c>
      <c r="I124" s="140">
        <v>25</v>
      </c>
      <c r="J124" s="121">
        <v>0</v>
      </c>
      <c r="K124" s="140">
        <v>14</v>
      </c>
      <c r="L124" s="140">
        <v>3</v>
      </c>
      <c r="M124" s="140">
        <v>59.5</v>
      </c>
      <c r="N124" s="57"/>
      <c r="O124" s="54" t="s">
        <v>40</v>
      </c>
      <c r="P124" s="132">
        <v>10</v>
      </c>
      <c r="Q124" s="121">
        <v>0</v>
      </c>
      <c r="R124" s="132">
        <v>5</v>
      </c>
      <c r="S124" s="132">
        <v>3.8</v>
      </c>
      <c r="T124" s="132">
        <v>3</v>
      </c>
      <c r="U124" s="121">
        <v>0</v>
      </c>
      <c r="V124" s="140">
        <v>17</v>
      </c>
      <c r="W124" s="121">
        <v>0</v>
      </c>
      <c r="X124" s="140">
        <v>12</v>
      </c>
      <c r="Y124" s="140">
        <v>7</v>
      </c>
      <c r="Z124" s="140">
        <v>57.8</v>
      </c>
    </row>
    <row r="125" spans="1:26" ht="12" customHeight="1">
      <c r="A125" s="57"/>
      <c r="B125" s="54" t="s">
        <v>39</v>
      </c>
      <c r="C125" s="120">
        <v>0</v>
      </c>
      <c r="D125" s="121">
        <v>0</v>
      </c>
      <c r="E125" s="120">
        <v>0</v>
      </c>
      <c r="F125" s="120">
        <v>0</v>
      </c>
      <c r="G125" s="120">
        <v>1</v>
      </c>
      <c r="H125" s="121">
        <v>0</v>
      </c>
      <c r="I125" s="121">
        <v>0</v>
      </c>
      <c r="J125" s="121">
        <v>0</v>
      </c>
      <c r="K125" s="121">
        <v>0</v>
      </c>
      <c r="L125" s="121">
        <v>0</v>
      </c>
      <c r="M125" s="140">
        <v>1</v>
      </c>
      <c r="N125" s="57"/>
      <c r="O125" s="54" t="s">
        <v>39</v>
      </c>
      <c r="P125" s="132">
        <v>1</v>
      </c>
      <c r="Q125" s="121">
        <v>0</v>
      </c>
      <c r="R125" s="120">
        <v>0</v>
      </c>
      <c r="S125" s="120">
        <v>0</v>
      </c>
      <c r="T125" s="120">
        <v>0</v>
      </c>
      <c r="U125" s="121">
        <v>0</v>
      </c>
      <c r="V125" s="140">
        <v>2</v>
      </c>
      <c r="W125" s="121">
        <v>0</v>
      </c>
      <c r="X125" s="121">
        <v>0</v>
      </c>
      <c r="Y125" s="140">
        <v>1</v>
      </c>
      <c r="Z125" s="140">
        <v>4</v>
      </c>
    </row>
    <row r="126" spans="1:26" ht="12" customHeight="1">
      <c r="A126" s="57"/>
      <c r="B126" s="54" t="s">
        <v>38</v>
      </c>
      <c r="C126" s="120">
        <v>0</v>
      </c>
      <c r="D126" s="121">
        <v>0</v>
      </c>
      <c r="E126" s="120">
        <v>0</v>
      </c>
      <c r="F126" s="120">
        <v>0</v>
      </c>
      <c r="G126" s="120">
        <v>0</v>
      </c>
      <c r="H126" s="121">
        <v>0</v>
      </c>
      <c r="I126" s="121">
        <v>0</v>
      </c>
      <c r="J126" s="121">
        <v>0</v>
      </c>
      <c r="K126" s="121">
        <v>0</v>
      </c>
      <c r="L126" s="121">
        <v>0</v>
      </c>
      <c r="M126" s="121">
        <v>0</v>
      </c>
      <c r="N126" s="57"/>
      <c r="O126" s="54" t="s">
        <v>38</v>
      </c>
      <c r="P126" s="120">
        <v>0</v>
      </c>
      <c r="Q126" s="120">
        <v>0</v>
      </c>
      <c r="R126" s="120">
        <v>0</v>
      </c>
      <c r="S126" s="120">
        <v>0</v>
      </c>
      <c r="T126" s="120">
        <v>0</v>
      </c>
      <c r="U126" s="120">
        <v>0</v>
      </c>
      <c r="V126" s="120">
        <v>0</v>
      </c>
      <c r="W126" s="120">
        <v>0</v>
      </c>
      <c r="X126" s="120">
        <v>0</v>
      </c>
      <c r="Y126" s="120">
        <v>0</v>
      </c>
      <c r="Z126" s="120">
        <v>0</v>
      </c>
    </row>
    <row r="127" spans="1:26" ht="12" customHeight="1">
      <c r="A127" s="57"/>
      <c r="B127" s="54" t="s">
        <v>37</v>
      </c>
      <c r="C127" s="120">
        <v>0</v>
      </c>
      <c r="D127" s="120">
        <v>0</v>
      </c>
      <c r="E127" s="120">
        <v>0</v>
      </c>
      <c r="F127" s="120">
        <v>0</v>
      </c>
      <c r="G127" s="120">
        <v>0</v>
      </c>
      <c r="H127" s="120">
        <v>0</v>
      </c>
      <c r="I127" s="120">
        <v>0</v>
      </c>
      <c r="J127" s="120">
        <v>0</v>
      </c>
      <c r="K127" s="120">
        <v>0</v>
      </c>
      <c r="L127" s="120">
        <v>0</v>
      </c>
      <c r="M127" s="120">
        <v>0</v>
      </c>
      <c r="N127" s="57"/>
      <c r="O127" s="54" t="s">
        <v>37</v>
      </c>
      <c r="P127" s="120">
        <v>0</v>
      </c>
      <c r="Q127" s="120">
        <v>0</v>
      </c>
      <c r="R127" s="120">
        <v>0</v>
      </c>
      <c r="S127" s="120">
        <v>0</v>
      </c>
      <c r="T127" s="120">
        <v>0</v>
      </c>
      <c r="U127" s="120">
        <v>0</v>
      </c>
      <c r="V127" s="120">
        <v>0</v>
      </c>
      <c r="W127" s="120">
        <v>0</v>
      </c>
      <c r="X127" s="120">
        <v>0</v>
      </c>
      <c r="Y127" s="120">
        <v>0</v>
      </c>
      <c r="Z127" s="120">
        <v>0</v>
      </c>
    </row>
    <row r="128" spans="1:26" ht="12" customHeight="1">
      <c r="A128" s="57"/>
      <c r="B128" s="58" t="s">
        <v>112</v>
      </c>
      <c r="C128" s="133">
        <v>25</v>
      </c>
      <c r="D128" s="131">
        <v>0</v>
      </c>
      <c r="E128" s="133">
        <v>9</v>
      </c>
      <c r="F128" s="133">
        <v>5.5</v>
      </c>
      <c r="G128" s="133">
        <v>15</v>
      </c>
      <c r="H128" s="134">
        <v>7</v>
      </c>
      <c r="I128" s="134">
        <v>71</v>
      </c>
      <c r="J128" s="131">
        <v>0</v>
      </c>
      <c r="K128" s="134">
        <v>52</v>
      </c>
      <c r="L128" s="134">
        <v>13</v>
      </c>
      <c r="M128" s="134">
        <v>197.5</v>
      </c>
      <c r="N128" s="57"/>
      <c r="O128" s="58" t="s">
        <v>112</v>
      </c>
      <c r="P128" s="133">
        <v>34</v>
      </c>
      <c r="Q128" s="131">
        <v>0</v>
      </c>
      <c r="R128" s="133">
        <v>8</v>
      </c>
      <c r="S128" s="133">
        <v>5.8</v>
      </c>
      <c r="T128" s="133">
        <v>10</v>
      </c>
      <c r="U128" s="134">
        <v>5</v>
      </c>
      <c r="V128" s="134">
        <v>57</v>
      </c>
      <c r="W128" s="131">
        <v>0</v>
      </c>
      <c r="X128" s="134">
        <v>51</v>
      </c>
      <c r="Y128" s="134">
        <v>15</v>
      </c>
      <c r="Z128" s="134">
        <v>185.8</v>
      </c>
    </row>
    <row r="129" spans="1:26" ht="12" customHeight="1">
      <c r="A129" s="57"/>
      <c r="B129" s="54" t="s">
        <v>16</v>
      </c>
      <c r="C129" s="120">
        <v>0</v>
      </c>
      <c r="D129" s="121">
        <v>0</v>
      </c>
      <c r="E129" s="120">
        <v>0</v>
      </c>
      <c r="F129" s="120">
        <v>0</v>
      </c>
      <c r="G129" s="120">
        <v>0</v>
      </c>
      <c r="H129" s="121">
        <v>0</v>
      </c>
      <c r="I129" s="121">
        <v>0</v>
      </c>
      <c r="J129" s="121">
        <v>0</v>
      </c>
      <c r="K129" s="121">
        <v>0</v>
      </c>
      <c r="L129" s="121">
        <v>0</v>
      </c>
      <c r="M129" s="121">
        <v>0</v>
      </c>
      <c r="N129" s="57"/>
      <c r="O129" s="54" t="s">
        <v>16</v>
      </c>
      <c r="P129" s="120">
        <v>0</v>
      </c>
      <c r="Q129" s="121">
        <v>0</v>
      </c>
      <c r="R129" s="120">
        <v>0</v>
      </c>
      <c r="S129" s="120">
        <v>0</v>
      </c>
      <c r="T129" s="120">
        <v>0</v>
      </c>
      <c r="U129" s="121">
        <v>0</v>
      </c>
      <c r="V129" s="121">
        <v>0</v>
      </c>
      <c r="W129" s="121">
        <v>0</v>
      </c>
      <c r="X129" s="121">
        <v>0</v>
      </c>
      <c r="Y129" s="121">
        <v>0</v>
      </c>
      <c r="Z129" s="121">
        <v>0</v>
      </c>
    </row>
    <row r="130" spans="1:26" ht="12" customHeight="1">
      <c r="A130" s="57"/>
      <c r="B130" s="54" t="s">
        <v>15</v>
      </c>
      <c r="C130" s="120">
        <v>0</v>
      </c>
      <c r="D130" s="120">
        <v>0</v>
      </c>
      <c r="E130" s="120">
        <v>0</v>
      </c>
      <c r="F130" s="120">
        <v>0</v>
      </c>
      <c r="G130" s="120">
        <v>0</v>
      </c>
      <c r="H130" s="120">
        <v>0</v>
      </c>
      <c r="I130" s="120">
        <v>0</v>
      </c>
      <c r="J130" s="120">
        <v>0</v>
      </c>
      <c r="K130" s="120">
        <v>0</v>
      </c>
      <c r="L130" s="120">
        <v>0</v>
      </c>
      <c r="M130" s="120">
        <v>0</v>
      </c>
      <c r="N130" s="57"/>
      <c r="O130" s="54" t="s">
        <v>15</v>
      </c>
      <c r="P130" s="120">
        <v>0</v>
      </c>
      <c r="Q130" s="120">
        <v>0</v>
      </c>
      <c r="R130" s="120">
        <v>0</v>
      </c>
      <c r="S130" s="120">
        <v>0</v>
      </c>
      <c r="T130" s="120">
        <v>0</v>
      </c>
      <c r="U130" s="120">
        <v>0</v>
      </c>
      <c r="V130" s="120">
        <v>0</v>
      </c>
      <c r="W130" s="120">
        <v>0</v>
      </c>
      <c r="X130" s="120">
        <v>0</v>
      </c>
      <c r="Y130" s="120">
        <v>0</v>
      </c>
      <c r="Z130" s="120">
        <v>0</v>
      </c>
    </row>
    <row r="131" spans="1:26" ht="12" customHeight="1">
      <c r="A131" s="57"/>
      <c r="B131" s="58" t="s">
        <v>113</v>
      </c>
      <c r="C131" s="130">
        <v>0</v>
      </c>
      <c r="D131" s="131">
        <v>0</v>
      </c>
      <c r="E131" s="130">
        <v>0</v>
      </c>
      <c r="F131" s="130">
        <v>0</v>
      </c>
      <c r="G131" s="130">
        <v>0</v>
      </c>
      <c r="H131" s="131">
        <v>0</v>
      </c>
      <c r="I131" s="131">
        <v>0</v>
      </c>
      <c r="J131" s="131">
        <v>0</v>
      </c>
      <c r="K131" s="131">
        <v>0</v>
      </c>
      <c r="L131" s="131">
        <v>0</v>
      </c>
      <c r="M131" s="131">
        <v>0</v>
      </c>
      <c r="N131" s="57"/>
      <c r="O131" s="58" t="s">
        <v>113</v>
      </c>
      <c r="P131" s="130">
        <v>0</v>
      </c>
      <c r="Q131" s="131">
        <v>0</v>
      </c>
      <c r="R131" s="130">
        <v>0</v>
      </c>
      <c r="S131" s="130">
        <v>0</v>
      </c>
      <c r="T131" s="130">
        <v>0</v>
      </c>
      <c r="U131" s="131">
        <v>0</v>
      </c>
      <c r="V131" s="131">
        <v>0</v>
      </c>
      <c r="W131" s="131">
        <v>0</v>
      </c>
      <c r="X131" s="131">
        <v>0</v>
      </c>
      <c r="Y131" s="131">
        <v>0</v>
      </c>
      <c r="Z131" s="131">
        <v>0</v>
      </c>
    </row>
    <row r="132" spans="1:26" ht="12" customHeight="1">
      <c r="A132" s="57"/>
      <c r="B132" s="58" t="s">
        <v>2</v>
      </c>
      <c r="C132" s="135">
        <v>25</v>
      </c>
      <c r="D132" s="136">
        <v>0</v>
      </c>
      <c r="E132" s="135">
        <v>9</v>
      </c>
      <c r="F132" s="135">
        <v>5.5</v>
      </c>
      <c r="G132" s="135">
        <v>15</v>
      </c>
      <c r="H132" s="138">
        <v>7</v>
      </c>
      <c r="I132" s="138">
        <v>71</v>
      </c>
      <c r="J132" s="136">
        <v>0</v>
      </c>
      <c r="K132" s="138">
        <v>52</v>
      </c>
      <c r="L132" s="138">
        <v>13</v>
      </c>
      <c r="M132" s="138">
        <v>197.5</v>
      </c>
      <c r="N132" s="57"/>
      <c r="O132" s="58" t="s">
        <v>2</v>
      </c>
      <c r="P132" s="135">
        <v>34</v>
      </c>
      <c r="Q132" s="136">
        <v>0</v>
      </c>
      <c r="R132" s="135">
        <v>8</v>
      </c>
      <c r="S132" s="135">
        <v>5.8</v>
      </c>
      <c r="T132" s="135">
        <v>10</v>
      </c>
      <c r="U132" s="138">
        <v>5</v>
      </c>
      <c r="V132" s="138">
        <v>57</v>
      </c>
      <c r="W132" s="136">
        <v>0</v>
      </c>
      <c r="X132" s="138">
        <v>51</v>
      </c>
      <c r="Y132" s="138">
        <v>15</v>
      </c>
      <c r="Z132" s="138">
        <v>185.8</v>
      </c>
    </row>
    <row r="133" spans="1:26" ht="12" customHeight="1">
      <c r="A133" s="109" t="s">
        <v>159</v>
      </c>
      <c r="B133" s="58"/>
      <c r="C133" s="58"/>
      <c r="D133" s="58"/>
      <c r="E133" s="58"/>
      <c r="F133" s="58"/>
      <c r="G133" s="58"/>
      <c r="H133" s="58"/>
      <c r="I133" s="58"/>
      <c r="J133" s="58"/>
      <c r="K133" s="58"/>
      <c r="L133" s="58"/>
      <c r="M133" s="58"/>
      <c r="N133" s="109" t="s">
        <v>159</v>
      </c>
      <c r="O133" s="21"/>
      <c r="P133" s="21"/>
      <c r="Q133" s="21"/>
      <c r="R133" s="21"/>
      <c r="S133" s="21"/>
      <c r="T133" s="21"/>
      <c r="U133" s="21"/>
      <c r="V133" s="21"/>
      <c r="W133" s="21"/>
      <c r="X133" s="21"/>
      <c r="Y133" s="21"/>
      <c r="Z133" s="21"/>
    </row>
    <row r="134" spans="1:26" ht="12" customHeight="1">
      <c r="A134" s="109"/>
      <c r="B134" s="58"/>
      <c r="C134" s="58"/>
      <c r="D134" s="58"/>
      <c r="E134" s="58"/>
      <c r="F134" s="58"/>
      <c r="G134" s="58"/>
      <c r="H134" s="58"/>
      <c r="I134" s="58"/>
      <c r="J134" s="58"/>
      <c r="K134" s="58"/>
      <c r="L134" s="58"/>
      <c r="M134" s="58"/>
      <c r="N134" s="109"/>
      <c r="O134" s="21"/>
      <c r="P134" s="21"/>
      <c r="Q134" s="21"/>
      <c r="R134" s="21"/>
      <c r="S134" s="21"/>
      <c r="T134" s="21"/>
      <c r="U134" s="21"/>
      <c r="V134" s="21"/>
      <c r="W134" s="21"/>
      <c r="X134" s="21"/>
      <c r="Y134" s="21"/>
      <c r="Z134" s="21"/>
    </row>
    <row r="135" spans="1:26" ht="12" customHeight="1">
      <c r="A135" s="21"/>
      <c r="B135" s="21"/>
      <c r="C135" s="192" t="s">
        <v>18</v>
      </c>
      <c r="D135" s="192"/>
      <c r="E135" s="192"/>
      <c r="F135" s="192"/>
      <c r="G135" s="192"/>
      <c r="H135" s="192"/>
      <c r="I135" s="192"/>
      <c r="J135" s="192"/>
      <c r="K135" s="192"/>
      <c r="L135" s="192"/>
      <c r="M135" s="192"/>
      <c r="N135" s="21"/>
      <c r="O135" s="21"/>
      <c r="P135" s="192" t="s">
        <v>48</v>
      </c>
      <c r="Q135" s="192" t="s">
        <v>48</v>
      </c>
      <c r="R135" s="192"/>
      <c r="S135" s="192"/>
      <c r="T135" s="192"/>
      <c r="U135" s="192"/>
      <c r="V135" s="192"/>
      <c r="W135" s="192"/>
      <c r="X135" s="192"/>
      <c r="Y135" s="192"/>
      <c r="Z135" s="192"/>
    </row>
    <row r="136" spans="1:26" ht="38.25" customHeight="1">
      <c r="A136" s="52" t="s">
        <v>36</v>
      </c>
      <c r="B136" s="52" t="s">
        <v>49</v>
      </c>
      <c r="C136" s="80" t="s">
        <v>12</v>
      </c>
      <c r="D136" s="80" t="s">
        <v>11</v>
      </c>
      <c r="E136" s="80" t="s">
        <v>108</v>
      </c>
      <c r="F136" s="80" t="s">
        <v>9</v>
      </c>
      <c r="G136" s="80" t="s">
        <v>8</v>
      </c>
      <c r="H136" s="80" t="s">
        <v>7</v>
      </c>
      <c r="I136" s="80" t="s">
        <v>109</v>
      </c>
      <c r="J136" s="80" t="s">
        <v>5</v>
      </c>
      <c r="K136" s="80" t="s">
        <v>110</v>
      </c>
      <c r="L136" s="80" t="s">
        <v>3</v>
      </c>
      <c r="M136" s="80" t="s">
        <v>111</v>
      </c>
      <c r="N136" s="77" t="s">
        <v>36</v>
      </c>
      <c r="O136" s="77" t="s">
        <v>49</v>
      </c>
      <c r="P136" s="80" t="s">
        <v>12</v>
      </c>
      <c r="Q136" s="80" t="s">
        <v>11</v>
      </c>
      <c r="R136" s="80" t="s">
        <v>108</v>
      </c>
      <c r="S136" s="80" t="s">
        <v>9</v>
      </c>
      <c r="T136" s="80" t="s">
        <v>8</v>
      </c>
      <c r="U136" s="80" t="s">
        <v>7</v>
      </c>
      <c r="V136" s="80" t="s">
        <v>109</v>
      </c>
      <c r="W136" s="80" t="s">
        <v>5</v>
      </c>
      <c r="X136" s="80" t="s">
        <v>110</v>
      </c>
      <c r="Y136" s="80" t="s">
        <v>3</v>
      </c>
      <c r="Z136" s="80" t="s">
        <v>107</v>
      </c>
    </row>
    <row r="137" spans="1:26" ht="12" customHeight="1">
      <c r="A137" s="22" t="s">
        <v>55</v>
      </c>
      <c r="B137" s="54" t="s">
        <v>41</v>
      </c>
      <c r="C137" s="128">
        <v>26</v>
      </c>
      <c r="D137" s="56">
        <v>0</v>
      </c>
      <c r="E137" s="128">
        <v>8</v>
      </c>
      <c r="F137" s="128">
        <v>4</v>
      </c>
      <c r="G137" s="128">
        <v>8</v>
      </c>
      <c r="H137" s="139">
        <v>5</v>
      </c>
      <c r="I137" s="139">
        <v>60</v>
      </c>
      <c r="J137" s="56">
        <v>0</v>
      </c>
      <c r="K137" s="139">
        <v>39</v>
      </c>
      <c r="L137" s="139">
        <v>15</v>
      </c>
      <c r="M137" s="139">
        <v>165</v>
      </c>
      <c r="N137" s="22" t="s">
        <v>55</v>
      </c>
      <c r="O137" s="54" t="s">
        <v>41</v>
      </c>
      <c r="P137" s="132">
        <v>31</v>
      </c>
      <c r="Q137" s="121">
        <v>0</v>
      </c>
      <c r="R137" s="132">
        <v>7</v>
      </c>
      <c r="S137" s="132">
        <v>3</v>
      </c>
      <c r="T137" s="132">
        <v>10</v>
      </c>
      <c r="U137" s="140">
        <v>5</v>
      </c>
      <c r="V137" s="140">
        <v>48</v>
      </c>
      <c r="W137" s="121">
        <v>0</v>
      </c>
      <c r="X137" s="140">
        <v>45</v>
      </c>
      <c r="Y137" s="140">
        <v>9</v>
      </c>
      <c r="Z137" s="140">
        <v>158</v>
      </c>
    </row>
    <row r="138" spans="1:26" ht="12" customHeight="1">
      <c r="A138" s="21"/>
      <c r="B138" s="54" t="s">
        <v>40</v>
      </c>
      <c r="C138" s="128">
        <v>28</v>
      </c>
      <c r="D138" s="56">
        <v>0</v>
      </c>
      <c r="E138" s="128">
        <v>5</v>
      </c>
      <c r="F138" s="128">
        <v>3.5</v>
      </c>
      <c r="G138" s="128">
        <v>13</v>
      </c>
      <c r="H138" s="139">
        <v>3</v>
      </c>
      <c r="I138" s="139">
        <v>54</v>
      </c>
      <c r="J138" s="56">
        <v>0</v>
      </c>
      <c r="K138" s="139">
        <v>35</v>
      </c>
      <c r="L138" s="139">
        <v>7</v>
      </c>
      <c r="M138" s="139">
        <v>148.5</v>
      </c>
      <c r="N138" s="21"/>
      <c r="O138" s="54" t="s">
        <v>40</v>
      </c>
      <c r="P138" s="132">
        <v>23</v>
      </c>
      <c r="Q138" s="121">
        <v>0</v>
      </c>
      <c r="R138" s="132">
        <v>9</v>
      </c>
      <c r="S138" s="132">
        <v>6.8</v>
      </c>
      <c r="T138" s="132">
        <v>10</v>
      </c>
      <c r="U138" s="140">
        <v>2</v>
      </c>
      <c r="V138" s="140">
        <v>45</v>
      </c>
      <c r="W138" s="121">
        <v>0</v>
      </c>
      <c r="X138" s="140">
        <v>26</v>
      </c>
      <c r="Y138" s="140">
        <v>14</v>
      </c>
      <c r="Z138" s="140">
        <v>135.80000000000001</v>
      </c>
    </row>
    <row r="139" spans="1:26" ht="12" customHeight="1">
      <c r="A139" s="21"/>
      <c r="B139" s="54" t="s">
        <v>39</v>
      </c>
      <c r="C139" s="128">
        <v>30</v>
      </c>
      <c r="D139" s="56">
        <v>0</v>
      </c>
      <c r="E139" s="128">
        <v>13</v>
      </c>
      <c r="F139" s="128">
        <v>1</v>
      </c>
      <c r="G139" s="128">
        <v>7</v>
      </c>
      <c r="H139" s="139">
        <v>12</v>
      </c>
      <c r="I139" s="139">
        <v>54</v>
      </c>
      <c r="J139" s="56">
        <v>0</v>
      </c>
      <c r="K139" s="139">
        <v>35</v>
      </c>
      <c r="L139" s="139">
        <v>5</v>
      </c>
      <c r="M139" s="139">
        <v>157</v>
      </c>
      <c r="N139" s="21"/>
      <c r="O139" s="54" t="s">
        <v>39</v>
      </c>
      <c r="P139" s="132">
        <v>21</v>
      </c>
      <c r="Q139" s="121">
        <v>0</v>
      </c>
      <c r="R139" s="132">
        <v>4</v>
      </c>
      <c r="S139" s="132">
        <v>3</v>
      </c>
      <c r="T139" s="132">
        <v>8.9</v>
      </c>
      <c r="U139" s="140">
        <v>5</v>
      </c>
      <c r="V139" s="140">
        <v>45</v>
      </c>
      <c r="W139" s="121">
        <v>0</v>
      </c>
      <c r="X139" s="140">
        <v>44.5</v>
      </c>
      <c r="Y139" s="140">
        <v>11</v>
      </c>
      <c r="Z139" s="140">
        <v>142.4</v>
      </c>
    </row>
    <row r="140" spans="1:26" ht="12" customHeight="1">
      <c r="A140" s="21"/>
      <c r="B140" s="54" t="s">
        <v>38</v>
      </c>
      <c r="C140" s="128">
        <v>13</v>
      </c>
      <c r="D140" s="56">
        <v>0</v>
      </c>
      <c r="E140" s="128">
        <v>8</v>
      </c>
      <c r="F140" s="128">
        <v>3</v>
      </c>
      <c r="G140" s="128">
        <v>8</v>
      </c>
      <c r="H140" s="139">
        <v>6</v>
      </c>
      <c r="I140" s="139">
        <v>53.2</v>
      </c>
      <c r="J140" s="56">
        <v>0</v>
      </c>
      <c r="K140" s="139">
        <v>50.8</v>
      </c>
      <c r="L140" s="139">
        <v>5</v>
      </c>
      <c r="M140" s="139">
        <v>146.9</v>
      </c>
      <c r="N140" s="21"/>
      <c r="O140" s="54" t="s">
        <v>38</v>
      </c>
      <c r="P140" s="132">
        <v>14</v>
      </c>
      <c r="Q140" s="121">
        <v>0</v>
      </c>
      <c r="R140" s="132">
        <v>10</v>
      </c>
      <c r="S140" s="132">
        <v>1</v>
      </c>
      <c r="T140" s="132">
        <v>10.5</v>
      </c>
      <c r="U140" s="140">
        <v>2</v>
      </c>
      <c r="V140" s="140">
        <v>36.6</v>
      </c>
      <c r="W140" s="121">
        <v>0</v>
      </c>
      <c r="X140" s="140">
        <v>40.799999999999997</v>
      </c>
      <c r="Y140" s="140">
        <v>8</v>
      </c>
      <c r="Z140" s="140">
        <v>122.8</v>
      </c>
    </row>
    <row r="141" spans="1:26" ht="12" customHeight="1">
      <c r="A141" s="21"/>
      <c r="B141" s="54" t="s">
        <v>37</v>
      </c>
      <c r="C141" s="128">
        <v>1</v>
      </c>
      <c r="D141" s="55">
        <v>0</v>
      </c>
      <c r="E141" s="55">
        <v>0</v>
      </c>
      <c r="F141" s="128">
        <v>2</v>
      </c>
      <c r="G141" s="55">
        <v>0</v>
      </c>
      <c r="H141" s="128">
        <v>1</v>
      </c>
      <c r="I141" s="128">
        <v>3</v>
      </c>
      <c r="J141" s="55">
        <v>0</v>
      </c>
      <c r="K141" s="128">
        <v>3.4</v>
      </c>
      <c r="L141" s="128">
        <v>1</v>
      </c>
      <c r="M141" s="128">
        <v>11.4</v>
      </c>
      <c r="N141" s="21"/>
      <c r="O141" s="54" t="s">
        <v>37</v>
      </c>
      <c r="P141" s="132">
        <v>4</v>
      </c>
      <c r="Q141" s="120">
        <v>0</v>
      </c>
      <c r="R141" s="132">
        <v>4</v>
      </c>
      <c r="S141" s="132">
        <v>1</v>
      </c>
      <c r="T141" s="132">
        <v>2.7</v>
      </c>
      <c r="U141" s="132">
        <v>1</v>
      </c>
      <c r="V141" s="132">
        <v>2</v>
      </c>
      <c r="W141" s="120">
        <v>0</v>
      </c>
      <c r="X141" s="132">
        <v>6.5</v>
      </c>
      <c r="Y141" s="132">
        <v>1</v>
      </c>
      <c r="Z141" s="132">
        <v>22.2</v>
      </c>
    </row>
    <row r="142" spans="1:26" ht="12" customHeight="1">
      <c r="A142" s="21"/>
      <c r="B142" s="58" t="s">
        <v>112</v>
      </c>
      <c r="C142" s="127">
        <v>98</v>
      </c>
      <c r="D142" s="81">
        <v>0</v>
      </c>
      <c r="E142" s="127">
        <v>34</v>
      </c>
      <c r="F142" s="127">
        <v>13.5</v>
      </c>
      <c r="G142" s="127">
        <v>36</v>
      </c>
      <c r="H142" s="127">
        <v>27</v>
      </c>
      <c r="I142" s="127">
        <v>224.2</v>
      </c>
      <c r="J142" s="81">
        <v>0</v>
      </c>
      <c r="K142" s="127">
        <v>163.20000000000002</v>
      </c>
      <c r="L142" s="127">
        <v>33</v>
      </c>
      <c r="M142" s="127">
        <v>628.79999999999995</v>
      </c>
      <c r="N142" s="21"/>
      <c r="O142" s="58" t="s">
        <v>112</v>
      </c>
      <c r="P142" s="133">
        <v>93</v>
      </c>
      <c r="Q142" s="130">
        <v>0</v>
      </c>
      <c r="R142" s="133">
        <v>34</v>
      </c>
      <c r="S142" s="133">
        <v>14.8</v>
      </c>
      <c r="T142" s="133">
        <v>42.1</v>
      </c>
      <c r="U142" s="133">
        <v>15</v>
      </c>
      <c r="V142" s="133">
        <v>176.6</v>
      </c>
      <c r="W142" s="130">
        <v>0</v>
      </c>
      <c r="X142" s="133">
        <v>162.80000000000001</v>
      </c>
      <c r="Y142" s="133">
        <v>43</v>
      </c>
      <c r="Z142" s="133">
        <v>581.20000000000005</v>
      </c>
    </row>
    <row r="143" spans="1:26" ht="12" customHeight="1">
      <c r="A143" s="21"/>
      <c r="B143" s="54" t="s">
        <v>16</v>
      </c>
      <c r="C143" s="128">
        <v>17</v>
      </c>
      <c r="D143" s="56">
        <v>0</v>
      </c>
      <c r="E143" s="55">
        <v>0</v>
      </c>
      <c r="F143" s="128">
        <v>1</v>
      </c>
      <c r="G143" s="128">
        <v>1</v>
      </c>
      <c r="H143" s="139">
        <v>1</v>
      </c>
      <c r="I143" s="139">
        <v>2</v>
      </c>
      <c r="J143" s="56">
        <v>0</v>
      </c>
      <c r="K143" s="139">
        <v>21.2</v>
      </c>
      <c r="L143" s="139">
        <v>13.1</v>
      </c>
      <c r="M143" s="139">
        <v>56.3</v>
      </c>
      <c r="N143" s="21"/>
      <c r="O143" s="54" t="s">
        <v>16</v>
      </c>
      <c r="P143" s="132">
        <v>9</v>
      </c>
      <c r="Q143" s="121">
        <v>0</v>
      </c>
      <c r="R143" s="120">
        <v>0</v>
      </c>
      <c r="S143" s="120">
        <v>0</v>
      </c>
      <c r="T143" s="132">
        <v>2</v>
      </c>
      <c r="U143" s="140">
        <v>1</v>
      </c>
      <c r="V143" s="140">
        <v>3</v>
      </c>
      <c r="W143" s="121">
        <v>0</v>
      </c>
      <c r="X143" s="140">
        <v>14.7</v>
      </c>
      <c r="Y143" s="140">
        <v>6.7</v>
      </c>
      <c r="Z143" s="140">
        <v>36.299999999999997</v>
      </c>
    </row>
    <row r="144" spans="1:26" ht="12" customHeight="1">
      <c r="A144" s="21"/>
      <c r="B144" s="54" t="s">
        <v>15</v>
      </c>
      <c r="C144" s="128">
        <v>29</v>
      </c>
      <c r="D144" s="55">
        <v>0</v>
      </c>
      <c r="E144" s="55">
        <v>0</v>
      </c>
      <c r="F144" s="55">
        <v>0</v>
      </c>
      <c r="G144" s="128">
        <v>1</v>
      </c>
      <c r="H144" s="128">
        <v>3</v>
      </c>
      <c r="I144" s="128">
        <v>2</v>
      </c>
      <c r="J144" s="55">
        <v>0</v>
      </c>
      <c r="K144" s="128">
        <v>38.1</v>
      </c>
      <c r="L144" s="128">
        <v>11</v>
      </c>
      <c r="M144" s="128">
        <v>84.1</v>
      </c>
      <c r="N144" s="21"/>
      <c r="O144" s="54" t="s">
        <v>15</v>
      </c>
      <c r="P144" s="132">
        <v>39.299999999999997</v>
      </c>
      <c r="Q144" s="120">
        <v>0</v>
      </c>
      <c r="R144" s="132">
        <v>2</v>
      </c>
      <c r="S144" s="132">
        <v>1</v>
      </c>
      <c r="T144" s="132">
        <v>3</v>
      </c>
      <c r="U144" s="132">
        <v>1</v>
      </c>
      <c r="V144" s="132">
        <v>3</v>
      </c>
      <c r="W144" s="120">
        <v>0</v>
      </c>
      <c r="X144" s="132">
        <v>40.1</v>
      </c>
      <c r="Y144" s="132">
        <v>20</v>
      </c>
      <c r="Z144" s="132">
        <v>109.4</v>
      </c>
    </row>
    <row r="145" spans="1:26" ht="12" customHeight="1">
      <c r="A145" s="21"/>
      <c r="B145" s="58" t="s">
        <v>113</v>
      </c>
      <c r="C145" s="127">
        <v>46</v>
      </c>
      <c r="D145" s="81">
        <v>0</v>
      </c>
      <c r="E145" s="81">
        <v>0</v>
      </c>
      <c r="F145" s="127">
        <v>1</v>
      </c>
      <c r="G145" s="127">
        <v>2</v>
      </c>
      <c r="H145" s="127">
        <v>4</v>
      </c>
      <c r="I145" s="127">
        <v>4</v>
      </c>
      <c r="J145" s="81">
        <v>0</v>
      </c>
      <c r="K145" s="127">
        <v>59.3</v>
      </c>
      <c r="L145" s="127">
        <v>24.1</v>
      </c>
      <c r="M145" s="127">
        <v>140.39999999999998</v>
      </c>
      <c r="N145" s="21"/>
      <c r="O145" s="58" t="s">
        <v>113</v>
      </c>
      <c r="P145" s="133">
        <v>48.3</v>
      </c>
      <c r="Q145" s="130">
        <v>0</v>
      </c>
      <c r="R145" s="133">
        <v>2</v>
      </c>
      <c r="S145" s="133">
        <v>1</v>
      </c>
      <c r="T145" s="133">
        <v>5</v>
      </c>
      <c r="U145" s="133">
        <v>2</v>
      </c>
      <c r="V145" s="133">
        <v>6</v>
      </c>
      <c r="W145" s="130">
        <v>0</v>
      </c>
      <c r="X145" s="133">
        <v>54.8</v>
      </c>
      <c r="Y145" s="133">
        <v>26.7</v>
      </c>
      <c r="Z145" s="133">
        <v>145.69999999999999</v>
      </c>
    </row>
    <row r="146" spans="1:26">
      <c r="A146" s="21"/>
      <c r="B146" s="58" t="s">
        <v>2</v>
      </c>
      <c r="C146" s="126">
        <v>144</v>
      </c>
      <c r="D146" s="82">
        <v>0</v>
      </c>
      <c r="E146" s="126">
        <v>34</v>
      </c>
      <c r="F146" s="126">
        <v>14.5</v>
      </c>
      <c r="G146" s="126">
        <v>38</v>
      </c>
      <c r="H146" s="129">
        <v>31</v>
      </c>
      <c r="I146" s="129">
        <v>228.2</v>
      </c>
      <c r="J146" s="82">
        <v>0</v>
      </c>
      <c r="K146" s="129">
        <v>222.4</v>
      </c>
      <c r="L146" s="129">
        <v>57.1</v>
      </c>
      <c r="M146" s="129">
        <v>769.2</v>
      </c>
      <c r="N146" s="21"/>
      <c r="O146" s="58" t="s">
        <v>2</v>
      </c>
      <c r="P146" s="135">
        <v>141.30000000000001</v>
      </c>
      <c r="Q146" s="136">
        <v>0</v>
      </c>
      <c r="R146" s="135">
        <v>36</v>
      </c>
      <c r="S146" s="135">
        <v>15.8</v>
      </c>
      <c r="T146" s="135">
        <v>47.1</v>
      </c>
      <c r="U146" s="138">
        <v>17</v>
      </c>
      <c r="V146" s="138">
        <v>182.6</v>
      </c>
      <c r="W146" s="136">
        <v>0</v>
      </c>
      <c r="X146" s="138">
        <v>217.6</v>
      </c>
      <c r="Y146" s="138">
        <v>69.7</v>
      </c>
      <c r="Z146" s="138">
        <v>727</v>
      </c>
    </row>
  </sheetData>
  <mergeCells count="8">
    <mergeCell ref="C135:M135"/>
    <mergeCell ref="P135:Z135"/>
    <mergeCell ref="C3:M3"/>
    <mergeCell ref="P3:Z3"/>
    <mergeCell ref="C47:M47"/>
    <mergeCell ref="P47:Z47"/>
    <mergeCell ref="C91:M91"/>
    <mergeCell ref="P91:Z91"/>
  </mergeCells>
  <pageMargins left="0.7" right="0.7" top="0.75" bottom="0.75" header="0.3" footer="0.3"/>
  <pageSetup scale="91" orientation="landscape" r:id="rId1"/>
  <headerFooter>
    <oddHeader>&amp;C&amp;"-,Bold"Dietrich College</oddHeader>
    <oddFooter>&amp;CInstitutional Research and Analysis / For Comparison to 2017 Only</oddFooter>
  </headerFooter>
  <rowBreaks count="3" manualBreakCount="3">
    <brk id="44" max="16383" man="1"/>
    <brk id="88" max="16383" man="1"/>
    <brk id="132" max="16383" man="1"/>
  </rowBreaks>
  <colBreaks count="2" manualBreakCount="2">
    <brk id="13" max="1048575" man="1"/>
    <brk id="26"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N211"/>
  <sheetViews>
    <sheetView topLeftCell="A7" zoomScaleNormal="100" workbookViewId="0">
      <selection activeCell="C46" sqref="C46"/>
    </sheetView>
  </sheetViews>
  <sheetFormatPr defaultRowHeight="12.75" customHeight="1"/>
  <cols>
    <col min="1" max="1" width="28" style="142" customWidth="1"/>
    <col min="2" max="2" width="8.85546875" style="142" customWidth="1"/>
    <col min="3" max="3" width="11.7109375" style="143" customWidth="1"/>
    <col min="4" max="5" width="11.7109375" style="142" customWidth="1"/>
    <col min="6" max="118" width="9.140625" style="142"/>
    <col min="119" max="16384" width="9.140625" style="143"/>
  </cols>
  <sheetData>
    <row r="1" spans="1:8" ht="12.75" customHeight="1">
      <c r="A1" s="184" t="s">
        <v>161</v>
      </c>
      <c r="B1" s="96"/>
      <c r="C1" s="94"/>
      <c r="D1" s="193"/>
      <c r="E1" s="193"/>
    </row>
    <row r="2" spans="1:8" ht="12.75" customHeight="1">
      <c r="A2" s="96"/>
      <c r="B2" s="96"/>
      <c r="C2" s="94"/>
      <c r="D2" s="152"/>
      <c r="E2" s="152"/>
    </row>
    <row r="3" spans="1:8" ht="12.75" customHeight="1">
      <c r="A3" s="107" t="s">
        <v>36</v>
      </c>
      <c r="B3" s="107" t="s">
        <v>49</v>
      </c>
      <c r="C3" s="66" t="s">
        <v>50</v>
      </c>
      <c r="D3" s="67" t="s">
        <v>54</v>
      </c>
      <c r="E3" s="67" t="s">
        <v>53</v>
      </c>
      <c r="H3" s="143"/>
    </row>
    <row r="4" spans="1:8" ht="12.75" customHeight="1">
      <c r="A4" s="14" t="s">
        <v>34</v>
      </c>
      <c r="B4" s="20" t="s">
        <v>41</v>
      </c>
      <c r="C4" s="95">
        <v>0</v>
      </c>
      <c r="D4" s="95">
        <v>2</v>
      </c>
      <c r="E4" s="116">
        <f>IFERROR((C4-D4)/D4, " ")</f>
        <v>-1</v>
      </c>
    </row>
    <row r="5" spans="1:8" ht="12.75" customHeight="1">
      <c r="B5" s="20" t="s">
        <v>40</v>
      </c>
      <c r="C5" s="95">
        <v>6</v>
      </c>
      <c r="D5" s="95">
        <v>13</v>
      </c>
      <c r="E5" s="116">
        <f t="shared" ref="E5:E8" si="0">IFERROR((C5-D5)/D5, " ")</f>
        <v>-0.53846153846153844</v>
      </c>
    </row>
    <row r="6" spans="1:8" ht="12.75" customHeight="1">
      <c r="B6" s="20" t="s">
        <v>52</v>
      </c>
      <c r="C6" s="95">
        <v>18</v>
      </c>
      <c r="D6" s="95">
        <v>21</v>
      </c>
      <c r="E6" s="116">
        <f t="shared" si="0"/>
        <v>-0.14285714285714285</v>
      </c>
    </row>
    <row r="7" spans="1:8" ht="12.75" customHeight="1">
      <c r="B7" s="20" t="s">
        <v>38</v>
      </c>
      <c r="C7" s="141">
        <v>21</v>
      </c>
      <c r="D7" s="141">
        <v>28</v>
      </c>
      <c r="E7" s="116">
        <f t="shared" si="0"/>
        <v>-0.25</v>
      </c>
    </row>
    <row r="8" spans="1:8" ht="12.75" customHeight="1">
      <c r="A8" s="143"/>
      <c r="B8" s="20" t="s">
        <v>51</v>
      </c>
      <c r="C8" s="95">
        <v>1</v>
      </c>
      <c r="D8" s="95">
        <v>4</v>
      </c>
      <c r="E8" s="116">
        <f t="shared" si="0"/>
        <v>-0.75</v>
      </c>
    </row>
    <row r="9" spans="1:8" ht="12.75" customHeight="1">
      <c r="B9" s="19" t="s">
        <v>13</v>
      </c>
      <c r="C9" s="144">
        <v>46</v>
      </c>
      <c r="D9" s="144">
        <v>68</v>
      </c>
      <c r="E9" s="145">
        <f>IFERROR((C9-D9)/D9, " ")</f>
        <v>-0.3235294117647059</v>
      </c>
    </row>
    <row r="10" spans="1:8" ht="12.75" customHeight="1">
      <c r="A10" s="14" t="s">
        <v>33</v>
      </c>
      <c r="B10" s="20" t="s">
        <v>41</v>
      </c>
      <c r="C10" s="95">
        <v>0</v>
      </c>
      <c r="D10" s="141">
        <v>0</v>
      </c>
      <c r="E10" s="116" t="str">
        <f>IFERROR((C10-D10)/D10, " ")</f>
        <v xml:space="preserve"> </v>
      </c>
    </row>
    <row r="11" spans="1:8" ht="12.75" customHeight="1">
      <c r="A11" s="62"/>
      <c r="B11" s="20" t="s">
        <v>40</v>
      </c>
      <c r="C11" s="95">
        <v>11</v>
      </c>
      <c r="D11" s="141">
        <v>14</v>
      </c>
      <c r="E11" s="116">
        <f t="shared" ref="E11:E14" si="1">IFERROR((C11-D11)/D11, " ")</f>
        <v>-0.21428571428571427</v>
      </c>
    </row>
    <row r="12" spans="1:8" ht="12.75" customHeight="1">
      <c r="A12" s="62"/>
      <c r="B12" s="20" t="s">
        <v>52</v>
      </c>
      <c r="C12" s="95">
        <v>22</v>
      </c>
      <c r="D12" s="141">
        <v>21</v>
      </c>
      <c r="E12" s="116">
        <f t="shared" si="1"/>
        <v>4.7619047619047616E-2</v>
      </c>
    </row>
    <row r="13" spans="1:8" ht="12.75" customHeight="1">
      <c r="A13" s="62"/>
      <c r="B13" s="20" t="s">
        <v>38</v>
      </c>
      <c r="C13" s="141">
        <v>21</v>
      </c>
      <c r="D13" s="141">
        <v>21</v>
      </c>
      <c r="E13" s="116">
        <f t="shared" si="1"/>
        <v>0</v>
      </c>
    </row>
    <row r="14" spans="1:8" ht="12.75" customHeight="1">
      <c r="A14" s="143"/>
      <c r="B14" s="20" t="s">
        <v>51</v>
      </c>
      <c r="C14" s="95">
        <v>2</v>
      </c>
      <c r="D14" s="141">
        <v>6</v>
      </c>
      <c r="E14" s="116">
        <f t="shared" si="1"/>
        <v>-0.66666666666666663</v>
      </c>
    </row>
    <row r="15" spans="1:8" ht="12.75" customHeight="1">
      <c r="A15" s="14"/>
      <c r="B15" s="19" t="s">
        <v>13</v>
      </c>
      <c r="C15" s="144">
        <v>56</v>
      </c>
      <c r="D15" s="144">
        <v>62</v>
      </c>
      <c r="E15" s="145">
        <f>IFERROR((C15-D15)/D15, " ")</f>
        <v>-9.6774193548387094E-2</v>
      </c>
    </row>
    <row r="16" spans="1:8" ht="12.75" customHeight="1">
      <c r="A16" s="14" t="s">
        <v>32</v>
      </c>
      <c r="B16" s="20" t="s">
        <v>41</v>
      </c>
      <c r="C16" s="95">
        <v>0</v>
      </c>
      <c r="D16" s="141">
        <v>0</v>
      </c>
      <c r="E16" s="116" t="str">
        <f>IFERROR((C16-D16)/D16, " ")</f>
        <v xml:space="preserve"> </v>
      </c>
    </row>
    <row r="17" spans="1:6" ht="12.75" customHeight="1">
      <c r="A17" s="14"/>
      <c r="B17" s="20" t="s">
        <v>40</v>
      </c>
      <c r="C17" s="95">
        <v>3</v>
      </c>
      <c r="D17" s="141">
        <v>3</v>
      </c>
      <c r="E17" s="116">
        <f t="shared" ref="E17:E20" si="2">IFERROR((C17-D17)/D17, " ")</f>
        <v>0</v>
      </c>
    </row>
    <row r="18" spans="1:6" ht="12.75" customHeight="1">
      <c r="A18" s="143"/>
      <c r="B18" s="20" t="s">
        <v>52</v>
      </c>
      <c r="C18" s="95">
        <v>5</v>
      </c>
      <c r="D18" s="141">
        <v>8</v>
      </c>
      <c r="E18" s="116">
        <f t="shared" si="2"/>
        <v>-0.375</v>
      </c>
    </row>
    <row r="19" spans="1:6" ht="12.75" customHeight="1">
      <c r="A19" s="14"/>
      <c r="B19" s="20" t="s">
        <v>38</v>
      </c>
      <c r="C19" s="141">
        <v>9</v>
      </c>
      <c r="D19" s="141">
        <v>14</v>
      </c>
      <c r="E19" s="116">
        <f t="shared" si="2"/>
        <v>-0.35714285714285715</v>
      </c>
    </row>
    <row r="20" spans="1:6" ht="12.75" customHeight="1">
      <c r="A20" s="14"/>
      <c r="B20" s="20" t="s">
        <v>51</v>
      </c>
      <c r="C20" s="95">
        <v>1</v>
      </c>
      <c r="D20" s="141">
        <v>6</v>
      </c>
      <c r="E20" s="116">
        <f t="shared" si="2"/>
        <v>-0.83333333333333337</v>
      </c>
      <c r="F20" s="95"/>
    </row>
    <row r="21" spans="1:6" ht="12.75" customHeight="1">
      <c r="A21" s="14"/>
      <c r="B21" s="19" t="s">
        <v>13</v>
      </c>
      <c r="C21" s="144">
        <v>18</v>
      </c>
      <c r="D21" s="144">
        <v>31</v>
      </c>
      <c r="E21" s="145">
        <f>IFERROR((C21-D21)/D21, " ")</f>
        <v>-0.41935483870967744</v>
      </c>
    </row>
    <row r="22" spans="1:6" ht="12.75" customHeight="1">
      <c r="A22" s="14" t="s">
        <v>31</v>
      </c>
      <c r="B22" s="20" t="s">
        <v>41</v>
      </c>
      <c r="C22" s="95">
        <v>0</v>
      </c>
      <c r="D22" s="141">
        <v>0</v>
      </c>
      <c r="E22" s="116" t="str">
        <f>IFERROR((C22-D22)/D22, " ")</f>
        <v xml:space="preserve"> </v>
      </c>
    </row>
    <row r="23" spans="1:6" ht="12.75" customHeight="1">
      <c r="A23" s="62"/>
      <c r="B23" s="20" t="s">
        <v>40</v>
      </c>
      <c r="C23" s="95">
        <v>8</v>
      </c>
      <c r="D23" s="95">
        <v>10</v>
      </c>
      <c r="E23" s="116">
        <f t="shared" ref="E23:E26" si="3">IFERROR((C23-D23)/D23, " ")</f>
        <v>-0.2</v>
      </c>
    </row>
    <row r="24" spans="1:6" ht="12.75" customHeight="1">
      <c r="A24" s="62"/>
      <c r="B24" s="20" t="s">
        <v>52</v>
      </c>
      <c r="C24" s="95">
        <v>11</v>
      </c>
      <c r="D24" s="95">
        <v>8</v>
      </c>
      <c r="E24" s="116">
        <f t="shared" si="3"/>
        <v>0.375</v>
      </c>
    </row>
    <row r="25" spans="1:6" ht="12.75" customHeight="1">
      <c r="A25" s="62"/>
      <c r="B25" s="20" t="s">
        <v>38</v>
      </c>
      <c r="C25" s="141">
        <v>11</v>
      </c>
      <c r="D25" s="95">
        <v>12</v>
      </c>
      <c r="E25" s="116">
        <f t="shared" si="3"/>
        <v>-8.3333333333333329E-2</v>
      </c>
    </row>
    <row r="26" spans="1:6" ht="12.75" customHeight="1">
      <c r="A26" s="143"/>
      <c r="B26" s="20" t="s">
        <v>51</v>
      </c>
      <c r="C26" s="95">
        <v>2</v>
      </c>
      <c r="D26" s="141">
        <v>3</v>
      </c>
      <c r="E26" s="116">
        <f t="shared" si="3"/>
        <v>-0.33333333333333331</v>
      </c>
    </row>
    <row r="27" spans="1:6" ht="12.75" customHeight="1">
      <c r="B27" s="19" t="s">
        <v>13</v>
      </c>
      <c r="C27" s="144">
        <v>32</v>
      </c>
      <c r="D27" s="144">
        <v>33</v>
      </c>
      <c r="E27" s="145">
        <f>IFERROR((C27-D27)/D27, " ")</f>
        <v>-3.0303030303030304E-2</v>
      </c>
    </row>
    <row r="28" spans="1:6" ht="12.75" customHeight="1">
      <c r="A28" s="14" t="s">
        <v>30</v>
      </c>
      <c r="B28" s="20" t="s">
        <v>41</v>
      </c>
      <c r="C28" s="95">
        <v>50</v>
      </c>
      <c r="D28" s="95">
        <v>58</v>
      </c>
      <c r="E28" s="116">
        <f>IFERROR((C28-D28)/D28, " ")</f>
        <v>-0.13793103448275862</v>
      </c>
    </row>
    <row r="29" spans="1:6" ht="12.75" customHeight="1">
      <c r="A29" s="62"/>
      <c r="B29" s="20" t="s">
        <v>40</v>
      </c>
      <c r="C29" s="95">
        <v>74</v>
      </c>
      <c r="D29" s="95">
        <v>52</v>
      </c>
      <c r="E29" s="116">
        <f t="shared" ref="E29:E32" si="4">IFERROR((C29-D29)/D29, " ")</f>
        <v>0.42307692307692307</v>
      </c>
    </row>
    <row r="30" spans="1:6" ht="12.75" customHeight="1">
      <c r="A30" s="62"/>
      <c r="B30" s="20" t="s">
        <v>52</v>
      </c>
      <c r="C30" s="95">
        <v>65</v>
      </c>
      <c r="D30" s="95">
        <v>55</v>
      </c>
      <c r="E30" s="116">
        <f t="shared" si="4"/>
        <v>0.18181818181818182</v>
      </c>
    </row>
    <row r="31" spans="1:6" ht="12.75" customHeight="1">
      <c r="A31" s="62"/>
      <c r="B31" s="20" t="s">
        <v>38</v>
      </c>
      <c r="C31" s="141">
        <v>49</v>
      </c>
      <c r="D31" s="141">
        <v>46</v>
      </c>
      <c r="E31" s="116">
        <f t="shared" si="4"/>
        <v>6.5217391304347824E-2</v>
      </c>
    </row>
    <row r="32" spans="1:6" ht="12.75" customHeight="1">
      <c r="A32" s="143"/>
      <c r="B32" s="20" t="s">
        <v>51</v>
      </c>
      <c r="C32" s="95">
        <v>1</v>
      </c>
      <c r="D32" s="95">
        <v>2</v>
      </c>
      <c r="E32" s="116">
        <f t="shared" si="4"/>
        <v>-0.5</v>
      </c>
    </row>
    <row r="33" spans="1:5" ht="12.75" customHeight="1">
      <c r="B33" s="19" t="s">
        <v>13</v>
      </c>
      <c r="C33" s="144">
        <v>239</v>
      </c>
      <c r="D33" s="144">
        <v>213</v>
      </c>
      <c r="E33" s="145">
        <f>IFERROR((C33-D33)/D33, " ")</f>
        <v>0.12206572769953052</v>
      </c>
    </row>
    <row r="34" spans="1:5" ht="12.75" customHeight="1">
      <c r="A34" s="14" t="s">
        <v>29</v>
      </c>
      <c r="B34" s="20" t="s">
        <v>41</v>
      </c>
      <c r="C34" s="95">
        <v>0</v>
      </c>
      <c r="D34" s="95">
        <v>0</v>
      </c>
      <c r="E34" s="116" t="str">
        <f>IFERROR((C34-D34)/D34, " ")</f>
        <v xml:space="preserve"> </v>
      </c>
    </row>
    <row r="35" spans="1:5" ht="12.75" customHeight="1">
      <c r="A35" s="143"/>
      <c r="B35" s="20" t="s">
        <v>40</v>
      </c>
      <c r="C35" s="95">
        <v>1</v>
      </c>
      <c r="D35" s="95">
        <v>0</v>
      </c>
      <c r="E35" s="116" t="str">
        <f t="shared" ref="E35:E38" si="5">IFERROR((C35-D35)/D35, " ")</f>
        <v xml:space="preserve"> </v>
      </c>
    </row>
    <row r="36" spans="1:5" ht="12.75" customHeight="1">
      <c r="A36" s="62"/>
      <c r="B36" s="20" t="s">
        <v>52</v>
      </c>
      <c r="C36" s="95">
        <v>0</v>
      </c>
      <c r="D36" s="95">
        <v>2</v>
      </c>
      <c r="E36" s="116">
        <f t="shared" si="5"/>
        <v>-1</v>
      </c>
    </row>
    <row r="37" spans="1:5" ht="12.75" customHeight="1">
      <c r="A37" s="62"/>
      <c r="B37" s="20" t="s">
        <v>38</v>
      </c>
      <c r="C37" s="141">
        <v>2</v>
      </c>
      <c r="D37" s="95">
        <v>2</v>
      </c>
      <c r="E37" s="116">
        <f t="shared" si="5"/>
        <v>0</v>
      </c>
    </row>
    <row r="38" spans="1:5" ht="12.75" customHeight="1">
      <c r="A38" s="62"/>
      <c r="B38" s="20" t="s">
        <v>51</v>
      </c>
      <c r="C38" s="95">
        <v>1</v>
      </c>
      <c r="D38" s="95">
        <v>1</v>
      </c>
      <c r="E38" s="116">
        <f t="shared" si="5"/>
        <v>0</v>
      </c>
    </row>
    <row r="39" spans="1:5" ht="12.75" customHeight="1">
      <c r="A39" s="143"/>
      <c r="B39" s="19" t="s">
        <v>13</v>
      </c>
      <c r="C39" s="144">
        <v>4</v>
      </c>
      <c r="D39" s="144">
        <v>5</v>
      </c>
      <c r="E39" s="145">
        <f>IFERROR((C39-D39)/D39, " ")</f>
        <v>-0.2</v>
      </c>
    </row>
    <row r="40" spans="1:5" ht="12.75" customHeight="1">
      <c r="A40" s="107" t="s">
        <v>36</v>
      </c>
      <c r="B40" s="107" t="s">
        <v>49</v>
      </c>
      <c r="C40" s="66" t="s">
        <v>50</v>
      </c>
      <c r="D40" s="67" t="s">
        <v>54</v>
      </c>
      <c r="E40" s="67" t="s">
        <v>53</v>
      </c>
    </row>
    <row r="41" spans="1:5" ht="12.75" customHeight="1">
      <c r="A41" s="14" t="s">
        <v>28</v>
      </c>
      <c r="B41" s="20" t="s">
        <v>41</v>
      </c>
      <c r="C41" s="95">
        <v>0</v>
      </c>
      <c r="D41" s="95">
        <v>0</v>
      </c>
      <c r="E41" s="116" t="str">
        <f>IFERROR((C41-D41)/D41, " ")</f>
        <v xml:space="preserve"> </v>
      </c>
    </row>
    <row r="42" spans="1:5" ht="12.75" customHeight="1">
      <c r="A42" s="62"/>
      <c r="B42" s="20" t="s">
        <v>40</v>
      </c>
      <c r="C42" s="95">
        <v>4</v>
      </c>
      <c r="D42" s="95">
        <v>5</v>
      </c>
      <c r="E42" s="116">
        <f t="shared" ref="E42:E45" si="6">IFERROR((C42-D42)/D42, " ")</f>
        <v>-0.2</v>
      </c>
    </row>
    <row r="43" spans="1:5" ht="12.75" customHeight="1">
      <c r="A43" s="62"/>
      <c r="B43" s="20" t="s">
        <v>52</v>
      </c>
      <c r="C43" s="95">
        <v>8</v>
      </c>
      <c r="D43" s="95">
        <v>7</v>
      </c>
      <c r="E43" s="116">
        <f t="shared" si="6"/>
        <v>0.14285714285714285</v>
      </c>
    </row>
    <row r="44" spans="1:5" ht="12.75" customHeight="1">
      <c r="B44" s="20" t="s">
        <v>38</v>
      </c>
      <c r="C44" s="141">
        <v>8</v>
      </c>
      <c r="D44" s="95">
        <v>13</v>
      </c>
      <c r="E44" s="116">
        <f t="shared" si="6"/>
        <v>-0.38461538461538464</v>
      </c>
    </row>
    <row r="45" spans="1:5" ht="12.75" customHeight="1">
      <c r="B45" s="20" t="s">
        <v>51</v>
      </c>
      <c r="C45" s="95">
        <v>3</v>
      </c>
      <c r="D45" s="95">
        <v>2</v>
      </c>
      <c r="E45" s="116">
        <f t="shared" si="6"/>
        <v>0.5</v>
      </c>
    </row>
    <row r="46" spans="1:5" ht="12.75" customHeight="1">
      <c r="B46" s="19" t="s">
        <v>13</v>
      </c>
      <c r="C46" s="144">
        <v>23</v>
      </c>
      <c r="D46" s="144">
        <v>27</v>
      </c>
      <c r="E46" s="145">
        <f>IFERROR((C46-D46)/D46, " ")</f>
        <v>-0.14814814814814814</v>
      </c>
    </row>
    <row r="47" spans="1:5" ht="12.75" customHeight="1">
      <c r="A47" s="14" t="s">
        <v>27</v>
      </c>
      <c r="B47" s="20" t="s">
        <v>41</v>
      </c>
      <c r="C47" s="95">
        <v>0</v>
      </c>
      <c r="D47" s="142">
        <v>1</v>
      </c>
      <c r="E47" s="116">
        <f>IFERROR((C47-D47)/D47, " ")</f>
        <v>-1</v>
      </c>
    </row>
    <row r="48" spans="1:5" ht="12.75" customHeight="1">
      <c r="A48" s="62"/>
      <c r="B48" s="20" t="s">
        <v>40</v>
      </c>
      <c r="C48" s="95">
        <v>21</v>
      </c>
      <c r="D48" s="142">
        <v>20</v>
      </c>
      <c r="E48" s="116">
        <f t="shared" ref="E48:E51" si="7">IFERROR((C48-D48)/D48, " ")</f>
        <v>0.05</v>
      </c>
    </row>
    <row r="49" spans="1:5" ht="12.75" customHeight="1">
      <c r="A49" s="62"/>
      <c r="B49" s="20" t="s">
        <v>52</v>
      </c>
      <c r="C49" s="95">
        <v>45</v>
      </c>
      <c r="D49" s="142">
        <v>49</v>
      </c>
      <c r="E49" s="116">
        <f t="shared" si="7"/>
        <v>-8.1632653061224483E-2</v>
      </c>
    </row>
    <row r="50" spans="1:5" ht="12.75" customHeight="1">
      <c r="A50" s="143"/>
      <c r="B50" s="20" t="s">
        <v>38</v>
      </c>
      <c r="C50" s="141">
        <v>48</v>
      </c>
      <c r="D50" s="142">
        <v>43</v>
      </c>
      <c r="E50" s="116">
        <f t="shared" si="7"/>
        <v>0.11627906976744186</v>
      </c>
    </row>
    <row r="51" spans="1:5" ht="12.75" customHeight="1">
      <c r="B51" s="20" t="s">
        <v>51</v>
      </c>
      <c r="C51" s="95">
        <v>4</v>
      </c>
      <c r="D51" s="142">
        <v>3</v>
      </c>
      <c r="E51" s="116">
        <f t="shared" si="7"/>
        <v>0.33333333333333331</v>
      </c>
    </row>
    <row r="52" spans="1:5" ht="12.75" customHeight="1">
      <c r="B52" s="19" t="s">
        <v>13</v>
      </c>
      <c r="C52" s="144">
        <v>118</v>
      </c>
      <c r="D52" s="144">
        <v>116</v>
      </c>
      <c r="E52" s="145">
        <f>IFERROR((C52-D52)/D52, " ")</f>
        <v>1.7241379310344827E-2</v>
      </c>
    </row>
    <row r="53" spans="1:5" ht="12.75" customHeight="1">
      <c r="A53" s="14" t="s">
        <v>26</v>
      </c>
      <c r="B53" s="20" t="s">
        <v>41</v>
      </c>
      <c r="C53" s="95">
        <v>1</v>
      </c>
      <c r="D53" s="142">
        <v>0</v>
      </c>
      <c r="E53" s="116" t="str">
        <f>IFERROR((C53-D53)/D53, " ")</f>
        <v xml:space="preserve"> </v>
      </c>
    </row>
    <row r="54" spans="1:5" ht="12.75" customHeight="1">
      <c r="A54" s="143"/>
      <c r="B54" s="20" t="s">
        <v>40</v>
      </c>
      <c r="C54" s="95">
        <v>18</v>
      </c>
      <c r="D54" s="142">
        <v>8</v>
      </c>
      <c r="E54" s="116">
        <f t="shared" ref="E54:E57" si="8">IFERROR((C54-D54)/D54, " ")</f>
        <v>1.25</v>
      </c>
    </row>
    <row r="55" spans="1:5" ht="12.75" customHeight="1">
      <c r="A55" s="62"/>
      <c r="B55" s="20" t="s">
        <v>52</v>
      </c>
      <c r="C55" s="95">
        <v>29</v>
      </c>
      <c r="D55" s="142">
        <v>41</v>
      </c>
      <c r="E55" s="116">
        <f t="shared" si="8"/>
        <v>-0.29268292682926828</v>
      </c>
    </row>
    <row r="56" spans="1:5" ht="12.75" customHeight="1">
      <c r="A56" s="62"/>
      <c r="B56" s="20" t="s">
        <v>38</v>
      </c>
      <c r="C56" s="141">
        <v>49</v>
      </c>
      <c r="D56" s="142">
        <v>41</v>
      </c>
      <c r="E56" s="116">
        <f t="shared" si="8"/>
        <v>0.1951219512195122</v>
      </c>
    </row>
    <row r="57" spans="1:5" ht="12.75" customHeight="1">
      <c r="A57" s="107"/>
      <c r="B57" s="20" t="s">
        <v>51</v>
      </c>
      <c r="C57" s="95">
        <v>6</v>
      </c>
      <c r="D57" s="142">
        <v>8</v>
      </c>
      <c r="E57" s="116">
        <f t="shared" si="8"/>
        <v>-0.25</v>
      </c>
    </row>
    <row r="58" spans="1:5" ht="12.75" customHeight="1">
      <c r="A58" s="143"/>
      <c r="B58" s="19" t="s">
        <v>13</v>
      </c>
      <c r="C58" s="144">
        <v>103</v>
      </c>
      <c r="D58" s="144">
        <v>98</v>
      </c>
      <c r="E58" s="145">
        <f>IFERROR((C58-D58)/D58, " ")</f>
        <v>5.1020408163265307E-2</v>
      </c>
    </row>
    <row r="59" spans="1:5" ht="12.75" customHeight="1">
      <c r="A59" s="14" t="s">
        <v>25</v>
      </c>
      <c r="B59" s="20" t="s">
        <v>41</v>
      </c>
      <c r="C59" s="95">
        <v>0</v>
      </c>
      <c r="D59" s="142">
        <v>1</v>
      </c>
      <c r="E59" s="116">
        <f>IFERROR((C59-D59)/D59, " ")</f>
        <v>-1</v>
      </c>
    </row>
    <row r="60" spans="1:5" ht="12.75" customHeight="1">
      <c r="A60" s="107"/>
      <c r="B60" s="20" t="s">
        <v>40</v>
      </c>
      <c r="C60" s="95">
        <v>58</v>
      </c>
      <c r="D60" s="142">
        <v>42</v>
      </c>
      <c r="E60" s="116">
        <f t="shared" ref="E60:E63" si="9">IFERROR((C60-D60)/D60, " ")</f>
        <v>0.38095238095238093</v>
      </c>
    </row>
    <row r="61" spans="1:5" ht="12.75" customHeight="1">
      <c r="A61" s="62"/>
      <c r="B61" s="20" t="s">
        <v>52</v>
      </c>
      <c r="C61" s="95">
        <v>82</v>
      </c>
      <c r="D61" s="142">
        <v>90</v>
      </c>
      <c r="E61" s="116">
        <f t="shared" si="9"/>
        <v>-8.8888888888888892E-2</v>
      </c>
    </row>
    <row r="62" spans="1:5" ht="12.75" customHeight="1">
      <c r="A62" s="143"/>
      <c r="B62" s="20" t="s">
        <v>38</v>
      </c>
      <c r="C62" s="141">
        <v>84</v>
      </c>
      <c r="D62" s="142">
        <v>56</v>
      </c>
      <c r="E62" s="116">
        <f t="shared" si="9"/>
        <v>0.5</v>
      </c>
    </row>
    <row r="63" spans="1:5" ht="12.75" customHeight="1">
      <c r="B63" s="20" t="s">
        <v>51</v>
      </c>
      <c r="C63" s="95">
        <v>9</v>
      </c>
      <c r="D63" s="142">
        <v>2</v>
      </c>
      <c r="E63" s="116">
        <f t="shared" si="9"/>
        <v>3.5</v>
      </c>
    </row>
    <row r="64" spans="1:5" ht="12.75" customHeight="1">
      <c r="B64" s="19" t="s">
        <v>13</v>
      </c>
      <c r="C64" s="144">
        <v>233</v>
      </c>
      <c r="D64" s="144">
        <v>191</v>
      </c>
      <c r="E64" s="145">
        <f>IFERROR((C64-D64)/D64, " ")</f>
        <v>0.21989528795811519</v>
      </c>
    </row>
    <row r="65" spans="1:5" ht="12.75" customHeight="1">
      <c r="A65" s="62" t="s">
        <v>151</v>
      </c>
      <c r="B65" s="20" t="s">
        <v>41</v>
      </c>
      <c r="C65" s="95">
        <v>0</v>
      </c>
      <c r="D65" s="142">
        <v>0</v>
      </c>
      <c r="E65" s="116" t="str">
        <f>IFERROR((C65-D65)/D65, " ")</f>
        <v xml:space="preserve"> </v>
      </c>
    </row>
    <row r="66" spans="1:5" ht="12.75" customHeight="1">
      <c r="B66" s="20" t="s">
        <v>40</v>
      </c>
      <c r="C66" s="95">
        <v>0</v>
      </c>
      <c r="D66" s="142">
        <v>0</v>
      </c>
      <c r="E66" s="116" t="str">
        <f t="shared" ref="E66:E69" si="10">IFERROR((C66-D66)/D66, " ")</f>
        <v xml:space="preserve"> </v>
      </c>
    </row>
    <row r="67" spans="1:5" ht="12.75" customHeight="1">
      <c r="B67" s="20" t="s">
        <v>52</v>
      </c>
      <c r="C67" s="95">
        <v>0</v>
      </c>
      <c r="D67" s="142">
        <v>0</v>
      </c>
      <c r="E67" s="116" t="str">
        <f t="shared" si="10"/>
        <v xml:space="preserve"> </v>
      </c>
    </row>
    <row r="68" spans="1:5" ht="12.75" customHeight="1">
      <c r="B68" s="20" t="s">
        <v>38</v>
      </c>
      <c r="C68" s="141">
        <v>0</v>
      </c>
      <c r="D68" s="142">
        <v>0</v>
      </c>
      <c r="E68" s="116" t="str">
        <f t="shared" si="10"/>
        <v xml:space="preserve"> </v>
      </c>
    </row>
    <row r="69" spans="1:5" ht="12.75" customHeight="1">
      <c r="B69" s="20" t="s">
        <v>51</v>
      </c>
      <c r="C69" s="95">
        <v>1</v>
      </c>
      <c r="D69" s="142">
        <v>0</v>
      </c>
      <c r="E69" s="116" t="str">
        <f t="shared" si="10"/>
        <v xml:space="preserve"> </v>
      </c>
    </row>
    <row r="70" spans="1:5" ht="12.75" customHeight="1">
      <c r="B70" s="19" t="s">
        <v>13</v>
      </c>
      <c r="C70" s="144">
        <v>1</v>
      </c>
      <c r="D70" s="144">
        <v>0</v>
      </c>
      <c r="E70" s="145" t="str">
        <f>IFERROR((C70-D70)/D70, " ")</f>
        <v xml:space="preserve"> </v>
      </c>
    </row>
    <row r="71" spans="1:5" ht="12.75" customHeight="1">
      <c r="A71" s="14" t="s">
        <v>24</v>
      </c>
      <c r="B71" s="20" t="s">
        <v>41</v>
      </c>
      <c r="C71" s="95">
        <v>287</v>
      </c>
      <c r="D71" s="142">
        <v>261</v>
      </c>
      <c r="E71" s="116">
        <f>IFERROR((C71-D71)/D71, " ")</f>
        <v>9.9616858237547887E-2</v>
      </c>
    </row>
    <row r="72" spans="1:5" ht="12.75" customHeight="1">
      <c r="B72" s="20" t="s">
        <v>40</v>
      </c>
      <c r="C72" s="95">
        <v>115</v>
      </c>
      <c r="D72" s="142">
        <v>118</v>
      </c>
      <c r="E72" s="116">
        <f t="shared" ref="E72:E75" si="11">IFERROR((C72-D72)/D72, " ")</f>
        <v>-2.5423728813559324E-2</v>
      </c>
    </row>
    <row r="73" spans="1:5" ht="12.75" customHeight="1">
      <c r="B73" s="20" t="s">
        <v>52</v>
      </c>
      <c r="C73" s="95">
        <v>4</v>
      </c>
      <c r="D73" s="142">
        <v>5</v>
      </c>
      <c r="E73" s="116">
        <f t="shared" si="11"/>
        <v>-0.2</v>
      </c>
    </row>
    <row r="74" spans="1:5" ht="12.75" customHeight="1">
      <c r="B74" s="20" t="s">
        <v>38</v>
      </c>
      <c r="C74" s="141">
        <v>0</v>
      </c>
      <c r="D74" s="142">
        <v>0</v>
      </c>
      <c r="E74" s="116" t="str">
        <f t="shared" si="11"/>
        <v xml:space="preserve"> </v>
      </c>
    </row>
    <row r="75" spans="1:5" ht="12.75" customHeight="1">
      <c r="B75" s="20" t="s">
        <v>51</v>
      </c>
      <c r="C75" s="95">
        <v>0</v>
      </c>
      <c r="D75" s="142">
        <v>0</v>
      </c>
      <c r="E75" s="116" t="str">
        <f t="shared" si="11"/>
        <v xml:space="preserve"> </v>
      </c>
    </row>
    <row r="76" spans="1:5" ht="12.75" customHeight="1">
      <c r="B76" s="19" t="s">
        <v>13</v>
      </c>
      <c r="C76" s="144">
        <v>406</v>
      </c>
      <c r="D76" s="144">
        <v>384</v>
      </c>
      <c r="E76" s="145">
        <f>IFERROR((C76-D76)/D76, " ")</f>
        <v>5.7291666666666664E-2</v>
      </c>
    </row>
    <row r="77" spans="1:5" ht="12.75" customHeight="1">
      <c r="C77" s="142"/>
    </row>
    <row r="78" spans="1:5" ht="12.75" customHeight="1">
      <c r="C78" s="142"/>
    </row>
    <row r="79" spans="1:5" ht="12.75" customHeight="1">
      <c r="C79" s="142"/>
    </row>
    <row r="80" spans="1:5" ht="12.75" customHeight="1">
      <c r="C80" s="142"/>
    </row>
    <row r="81" spans="3:3" ht="12.75" customHeight="1">
      <c r="C81" s="142"/>
    </row>
    <row r="82" spans="3:3" ht="12.75" customHeight="1">
      <c r="C82" s="142"/>
    </row>
    <row r="83" spans="3:3" ht="12.75" customHeight="1">
      <c r="C83" s="142"/>
    </row>
    <row r="84" spans="3:3" ht="12.75" customHeight="1">
      <c r="C84" s="142"/>
    </row>
    <row r="85" spans="3:3" ht="12.75" customHeight="1">
      <c r="C85" s="142"/>
    </row>
    <row r="86" spans="3:3" ht="12.75" customHeight="1">
      <c r="C86" s="142"/>
    </row>
    <row r="87" spans="3:3" ht="12.75" customHeight="1">
      <c r="C87" s="142"/>
    </row>
    <row r="88" spans="3:3" ht="12.75" customHeight="1">
      <c r="C88" s="142"/>
    </row>
    <row r="89" spans="3:3" ht="12.75" customHeight="1">
      <c r="C89" s="142"/>
    </row>
    <row r="90" spans="3:3" ht="12.75" customHeight="1">
      <c r="C90" s="142"/>
    </row>
    <row r="91" spans="3:3" ht="12.75" customHeight="1">
      <c r="C91" s="142"/>
    </row>
    <row r="92" spans="3:3" ht="12.75" customHeight="1">
      <c r="C92" s="142"/>
    </row>
    <row r="93" spans="3:3" ht="12.75" customHeight="1">
      <c r="C93" s="142"/>
    </row>
    <row r="94" spans="3:3" ht="12.75" customHeight="1">
      <c r="C94" s="142"/>
    </row>
    <row r="95" spans="3:3" ht="12.75" customHeight="1">
      <c r="C95" s="142"/>
    </row>
    <row r="96" spans="3:3" ht="12.75" customHeight="1">
      <c r="C96" s="142"/>
    </row>
    <row r="97" spans="3:3" ht="12.75" customHeight="1">
      <c r="C97" s="142"/>
    </row>
    <row r="98" spans="3:3" ht="12.75" customHeight="1">
      <c r="C98" s="142"/>
    </row>
    <row r="99" spans="3:3" ht="12.75" customHeight="1">
      <c r="C99" s="142"/>
    </row>
    <row r="100" spans="3:3" ht="12.75" customHeight="1">
      <c r="C100" s="142"/>
    </row>
    <row r="101" spans="3:3" ht="12.75" customHeight="1">
      <c r="C101" s="142"/>
    </row>
    <row r="102" spans="3:3" ht="12.75" customHeight="1">
      <c r="C102" s="142"/>
    </row>
    <row r="103" spans="3:3" ht="12.75" customHeight="1">
      <c r="C103" s="142"/>
    </row>
    <row r="104" spans="3:3" ht="12.75" customHeight="1">
      <c r="C104" s="142"/>
    </row>
    <row r="105" spans="3:3" ht="12.75" customHeight="1">
      <c r="C105" s="142"/>
    </row>
    <row r="106" spans="3:3" ht="12.75" customHeight="1">
      <c r="C106" s="142"/>
    </row>
    <row r="107" spans="3:3" ht="12.75" customHeight="1">
      <c r="C107" s="142"/>
    </row>
    <row r="108" spans="3:3" ht="12.75" customHeight="1">
      <c r="C108" s="142"/>
    </row>
    <row r="109" spans="3:3" ht="12.75" customHeight="1">
      <c r="C109" s="142"/>
    </row>
    <row r="110" spans="3:3" ht="12.75" customHeight="1">
      <c r="C110" s="142"/>
    </row>
    <row r="111" spans="3:3" ht="12.75" customHeight="1">
      <c r="C111" s="142"/>
    </row>
    <row r="112" spans="3:3" ht="12.75" customHeight="1">
      <c r="C112" s="142"/>
    </row>
    <row r="113" spans="3:3" ht="12.75" customHeight="1">
      <c r="C113" s="142"/>
    </row>
    <row r="114" spans="3:3" ht="12.75" customHeight="1">
      <c r="C114" s="142"/>
    </row>
    <row r="115" spans="3:3" ht="12.75" customHeight="1">
      <c r="C115" s="142"/>
    </row>
    <row r="116" spans="3:3" ht="12.75" customHeight="1">
      <c r="C116" s="142"/>
    </row>
    <row r="117" spans="3:3" ht="12.75" customHeight="1">
      <c r="C117" s="142"/>
    </row>
    <row r="118" spans="3:3" ht="12.75" customHeight="1">
      <c r="C118" s="142"/>
    </row>
    <row r="119" spans="3:3" ht="12.75" customHeight="1">
      <c r="C119" s="142"/>
    </row>
    <row r="120" spans="3:3" ht="12.75" customHeight="1">
      <c r="C120" s="142"/>
    </row>
    <row r="121" spans="3:3" ht="12.75" customHeight="1">
      <c r="C121" s="142"/>
    </row>
    <row r="122" spans="3:3" ht="12.75" customHeight="1">
      <c r="C122" s="142"/>
    </row>
    <row r="123" spans="3:3" ht="12.75" customHeight="1">
      <c r="C123" s="142"/>
    </row>
    <row r="124" spans="3:3" ht="12.75" customHeight="1">
      <c r="C124" s="142"/>
    </row>
    <row r="125" spans="3:3" ht="12.75" customHeight="1">
      <c r="C125" s="142"/>
    </row>
    <row r="126" spans="3:3" ht="12.75" customHeight="1">
      <c r="C126" s="142"/>
    </row>
    <row r="127" spans="3:3" ht="12.75" customHeight="1">
      <c r="C127" s="142"/>
    </row>
    <row r="128" spans="3:3" ht="12.75" customHeight="1">
      <c r="C128" s="142"/>
    </row>
    <row r="129" spans="3:3" ht="12.75" customHeight="1">
      <c r="C129" s="142"/>
    </row>
    <row r="130" spans="3:3" ht="12.75" customHeight="1">
      <c r="C130" s="142"/>
    </row>
    <row r="131" spans="3:3" ht="12.75" customHeight="1">
      <c r="C131" s="142"/>
    </row>
    <row r="132" spans="3:3" ht="12.75" customHeight="1">
      <c r="C132" s="142"/>
    </row>
    <row r="133" spans="3:3" ht="12.75" customHeight="1">
      <c r="C133" s="142"/>
    </row>
    <row r="134" spans="3:3" ht="12.75" customHeight="1">
      <c r="C134" s="142"/>
    </row>
    <row r="135" spans="3:3" ht="12.75" customHeight="1">
      <c r="C135" s="142"/>
    </row>
    <row r="136" spans="3:3" ht="12.75" customHeight="1">
      <c r="C136" s="142"/>
    </row>
    <row r="137" spans="3:3" ht="12.75" customHeight="1">
      <c r="C137" s="142"/>
    </row>
    <row r="138" spans="3:3" ht="12.75" customHeight="1">
      <c r="C138" s="142"/>
    </row>
    <row r="139" spans="3:3" ht="12.75" customHeight="1">
      <c r="C139" s="142"/>
    </row>
    <row r="140" spans="3:3" ht="12.75" customHeight="1">
      <c r="C140" s="142"/>
    </row>
    <row r="141" spans="3:3" ht="12.75" customHeight="1">
      <c r="C141" s="142"/>
    </row>
    <row r="142" spans="3:3" ht="12.75" customHeight="1">
      <c r="C142" s="142"/>
    </row>
    <row r="143" spans="3:3" ht="12.75" customHeight="1">
      <c r="C143" s="142"/>
    </row>
    <row r="144" spans="3:3" ht="12.75" customHeight="1">
      <c r="C144" s="142"/>
    </row>
    <row r="145" spans="3:3" ht="12.75" customHeight="1">
      <c r="C145" s="142"/>
    </row>
    <row r="146" spans="3:3" ht="12.75" customHeight="1">
      <c r="C146" s="142"/>
    </row>
    <row r="147" spans="3:3" ht="12.75" customHeight="1">
      <c r="C147" s="142"/>
    </row>
    <row r="148" spans="3:3" ht="12.75" customHeight="1">
      <c r="C148" s="142"/>
    </row>
    <row r="149" spans="3:3" ht="12.75" customHeight="1">
      <c r="C149" s="142"/>
    </row>
    <row r="150" spans="3:3" ht="12.75" customHeight="1">
      <c r="C150" s="142"/>
    </row>
    <row r="151" spans="3:3" ht="12.75" customHeight="1">
      <c r="C151" s="142"/>
    </row>
    <row r="152" spans="3:3" ht="12.75" customHeight="1">
      <c r="C152" s="142"/>
    </row>
    <row r="153" spans="3:3" ht="12.75" customHeight="1">
      <c r="C153" s="142"/>
    </row>
    <row r="154" spans="3:3" ht="12.75" customHeight="1">
      <c r="C154" s="142"/>
    </row>
    <row r="155" spans="3:3" ht="12.75" customHeight="1">
      <c r="C155" s="142"/>
    </row>
    <row r="156" spans="3:3" ht="12.75" customHeight="1">
      <c r="C156" s="142"/>
    </row>
    <row r="157" spans="3:3" ht="12.75" customHeight="1">
      <c r="C157" s="142"/>
    </row>
    <row r="158" spans="3:3" ht="12.75" customHeight="1">
      <c r="C158" s="142"/>
    </row>
    <row r="159" spans="3:3" ht="12.75" customHeight="1">
      <c r="C159" s="142"/>
    </row>
    <row r="160" spans="3:3" ht="12.75" customHeight="1">
      <c r="C160" s="142"/>
    </row>
    <row r="161" spans="3:3" ht="12.75" customHeight="1">
      <c r="C161" s="142"/>
    </row>
    <row r="162" spans="3:3" ht="12.75" customHeight="1">
      <c r="C162" s="142"/>
    </row>
    <row r="163" spans="3:3" ht="12.75" customHeight="1">
      <c r="C163" s="142"/>
    </row>
    <row r="164" spans="3:3" ht="12.75" customHeight="1">
      <c r="C164" s="142"/>
    </row>
    <row r="165" spans="3:3" ht="12.75" customHeight="1">
      <c r="C165" s="142"/>
    </row>
    <row r="166" spans="3:3" ht="12.75" customHeight="1">
      <c r="C166" s="142"/>
    </row>
    <row r="167" spans="3:3" ht="12.75" customHeight="1">
      <c r="C167" s="142"/>
    </row>
    <row r="168" spans="3:3" ht="12.75" customHeight="1">
      <c r="C168" s="142"/>
    </row>
    <row r="169" spans="3:3" ht="12.75" customHeight="1">
      <c r="C169" s="142"/>
    </row>
    <row r="170" spans="3:3" ht="12.75" customHeight="1">
      <c r="C170" s="142"/>
    </row>
    <row r="171" spans="3:3" ht="12.75" customHeight="1">
      <c r="C171" s="142"/>
    </row>
    <row r="172" spans="3:3" ht="12.75" customHeight="1">
      <c r="C172" s="142"/>
    </row>
    <row r="173" spans="3:3" ht="12.75" customHeight="1">
      <c r="C173" s="142"/>
    </row>
    <row r="174" spans="3:3" ht="12.75" customHeight="1">
      <c r="C174" s="142"/>
    </row>
    <row r="175" spans="3:3" ht="12.75" customHeight="1">
      <c r="C175" s="142"/>
    </row>
    <row r="176" spans="3:3" ht="12.75" customHeight="1">
      <c r="C176" s="142"/>
    </row>
    <row r="177" spans="3:3" ht="12.75" customHeight="1">
      <c r="C177" s="142"/>
    </row>
    <row r="178" spans="3:3" ht="12.75" customHeight="1">
      <c r="C178" s="142"/>
    </row>
    <row r="179" spans="3:3" ht="12.75" customHeight="1">
      <c r="C179" s="142"/>
    </row>
    <row r="180" spans="3:3" ht="12.75" customHeight="1">
      <c r="C180" s="142"/>
    </row>
    <row r="181" spans="3:3" ht="12.75" customHeight="1">
      <c r="C181" s="142"/>
    </row>
    <row r="182" spans="3:3" ht="12.75" customHeight="1">
      <c r="C182" s="142"/>
    </row>
    <row r="183" spans="3:3" ht="12.75" customHeight="1">
      <c r="C183" s="142"/>
    </row>
    <row r="184" spans="3:3" ht="12.75" customHeight="1">
      <c r="C184" s="142"/>
    </row>
    <row r="185" spans="3:3" ht="12.75" customHeight="1">
      <c r="C185" s="142"/>
    </row>
    <row r="186" spans="3:3" ht="12.75" customHeight="1">
      <c r="C186" s="142"/>
    </row>
    <row r="187" spans="3:3" ht="12.75" customHeight="1">
      <c r="C187" s="142"/>
    </row>
    <row r="188" spans="3:3" ht="12.75" customHeight="1">
      <c r="C188" s="142"/>
    </row>
    <row r="189" spans="3:3" ht="12.75" customHeight="1">
      <c r="C189" s="142"/>
    </row>
    <row r="190" spans="3:3" ht="12.75" customHeight="1">
      <c r="C190" s="142"/>
    </row>
    <row r="191" spans="3:3" ht="12.75" customHeight="1">
      <c r="C191" s="142"/>
    </row>
    <row r="192" spans="3:3" ht="12.75" customHeight="1">
      <c r="C192" s="142"/>
    </row>
    <row r="193" spans="3:3" ht="12.75" customHeight="1">
      <c r="C193" s="142"/>
    </row>
    <row r="194" spans="3:3" ht="12.75" customHeight="1">
      <c r="C194" s="142"/>
    </row>
    <row r="195" spans="3:3" ht="12.75" customHeight="1">
      <c r="C195" s="142"/>
    </row>
    <row r="196" spans="3:3" ht="12.75" customHeight="1">
      <c r="C196" s="142"/>
    </row>
    <row r="197" spans="3:3" ht="12.75" customHeight="1">
      <c r="C197" s="142"/>
    </row>
    <row r="198" spans="3:3" ht="12.75" customHeight="1">
      <c r="C198" s="142"/>
    </row>
    <row r="199" spans="3:3" ht="12.75" customHeight="1">
      <c r="C199" s="142"/>
    </row>
    <row r="200" spans="3:3" ht="12.75" customHeight="1">
      <c r="C200" s="142"/>
    </row>
    <row r="201" spans="3:3" ht="12.75" customHeight="1">
      <c r="C201" s="142"/>
    </row>
    <row r="202" spans="3:3" ht="12.75" customHeight="1">
      <c r="C202" s="142"/>
    </row>
    <row r="203" spans="3:3" ht="12.75" customHeight="1">
      <c r="C203" s="142"/>
    </row>
    <row r="204" spans="3:3" ht="12.75" customHeight="1">
      <c r="C204" s="142"/>
    </row>
    <row r="205" spans="3:3" ht="12.75" customHeight="1">
      <c r="C205" s="142"/>
    </row>
    <row r="206" spans="3:3" ht="12.75" customHeight="1">
      <c r="C206" s="142"/>
    </row>
    <row r="207" spans="3:3" ht="12.75" customHeight="1">
      <c r="C207" s="142"/>
    </row>
    <row r="208" spans="3:3" ht="12.75" customHeight="1">
      <c r="C208" s="142"/>
    </row>
    <row r="209" spans="3:3" ht="12.75" customHeight="1">
      <c r="C209" s="142"/>
    </row>
    <row r="210" spans="3:3" ht="12.75" customHeight="1">
      <c r="C210" s="142"/>
    </row>
    <row r="211" spans="3:3" ht="12.75" customHeight="1">
      <c r="C211" s="142"/>
    </row>
  </sheetData>
  <mergeCells count="1">
    <mergeCell ref="D1:E1"/>
  </mergeCells>
  <pageMargins left="0.7" right="0.7" top="0.75" bottom="0.75" header="0.3" footer="0.3"/>
  <pageSetup scale="97" orientation="landscape" r:id="rId1"/>
  <headerFooter>
    <oddHeader>&amp;C&amp;"-,Bold"Dietrich College</oddHeader>
    <oddFooter>&amp;CInstitutional Research and Analysis / Official Enrollment Fall Semester 2017</oddFooter>
  </headerFooter>
  <rowBreaks count="1" manualBreakCount="1">
    <brk id="39" max="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M100"/>
  <sheetViews>
    <sheetView zoomScaleNormal="100" workbookViewId="0">
      <selection activeCell="D26" sqref="D26"/>
    </sheetView>
  </sheetViews>
  <sheetFormatPr defaultRowHeight="12.75" customHeight="1"/>
  <cols>
    <col min="1" max="1" width="28" style="2" customWidth="1"/>
    <col min="2" max="2" width="11.7109375" style="1" customWidth="1"/>
    <col min="3" max="4" width="11.7109375" style="2" customWidth="1"/>
    <col min="5" max="117" width="9.140625" style="2"/>
    <col min="118" max="16384" width="9.140625" style="1"/>
  </cols>
  <sheetData>
    <row r="1" spans="1:117" ht="12.75" customHeight="1">
      <c r="A1" s="184" t="s">
        <v>162</v>
      </c>
      <c r="B1" s="16"/>
      <c r="C1" s="193"/>
      <c r="D1" s="193"/>
    </row>
    <row r="2" spans="1:117" s="101" customFormat="1" ht="12.75" customHeight="1">
      <c r="A2" s="96"/>
      <c r="B2" s="94"/>
      <c r="C2" s="152"/>
      <c r="D2" s="15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c r="AI2" s="102"/>
      <c r="AJ2" s="102"/>
      <c r="AK2" s="102"/>
      <c r="AL2" s="102"/>
      <c r="AM2" s="102"/>
      <c r="AN2" s="102"/>
      <c r="AO2" s="102"/>
      <c r="AP2" s="102"/>
      <c r="AQ2" s="102"/>
      <c r="AR2" s="102"/>
      <c r="AS2" s="102"/>
      <c r="AT2" s="102"/>
      <c r="AU2" s="102"/>
      <c r="AV2" s="102"/>
      <c r="AW2" s="102"/>
      <c r="AX2" s="102"/>
      <c r="AY2" s="102"/>
      <c r="AZ2" s="102"/>
      <c r="BA2" s="102"/>
      <c r="BB2" s="102"/>
      <c r="BC2" s="102"/>
      <c r="BD2" s="102"/>
      <c r="BE2" s="102"/>
      <c r="BF2" s="102"/>
      <c r="BG2" s="102"/>
      <c r="BH2" s="102"/>
      <c r="BI2" s="102"/>
      <c r="BJ2" s="102"/>
      <c r="BK2" s="102"/>
      <c r="BL2" s="102"/>
      <c r="BM2" s="102"/>
      <c r="BN2" s="102"/>
      <c r="BO2" s="102"/>
      <c r="BP2" s="102"/>
      <c r="BQ2" s="102"/>
      <c r="BR2" s="102"/>
      <c r="BS2" s="102"/>
      <c r="BT2" s="102"/>
      <c r="BU2" s="102"/>
      <c r="BV2" s="102"/>
      <c r="BW2" s="102"/>
      <c r="BX2" s="102"/>
      <c r="BY2" s="102"/>
      <c r="BZ2" s="102"/>
      <c r="CA2" s="102"/>
      <c r="CB2" s="102"/>
      <c r="CC2" s="102"/>
      <c r="CD2" s="102"/>
      <c r="CE2" s="102"/>
      <c r="CF2" s="102"/>
      <c r="CG2" s="102"/>
      <c r="CH2" s="102"/>
      <c r="CI2" s="102"/>
      <c r="CJ2" s="102"/>
      <c r="CK2" s="102"/>
      <c r="CL2" s="102"/>
      <c r="CM2" s="102"/>
      <c r="CN2" s="102"/>
      <c r="CO2" s="102"/>
      <c r="CP2" s="102"/>
      <c r="CQ2" s="102"/>
      <c r="CR2" s="102"/>
      <c r="CS2" s="102"/>
      <c r="CT2" s="102"/>
      <c r="CU2" s="102"/>
      <c r="CV2" s="102"/>
      <c r="CW2" s="102"/>
      <c r="CX2" s="102"/>
      <c r="CY2" s="102"/>
      <c r="CZ2" s="102"/>
      <c r="DA2" s="102"/>
      <c r="DB2" s="102"/>
      <c r="DC2" s="102"/>
      <c r="DD2" s="102"/>
      <c r="DE2" s="102"/>
      <c r="DF2" s="102"/>
      <c r="DG2" s="102"/>
      <c r="DH2" s="102"/>
      <c r="DI2" s="102"/>
      <c r="DJ2" s="102"/>
      <c r="DK2" s="102"/>
      <c r="DL2" s="102"/>
      <c r="DM2" s="102"/>
    </row>
    <row r="3" spans="1:117" ht="12.75" customHeight="1">
      <c r="A3" s="12" t="s">
        <v>36</v>
      </c>
      <c r="B3" s="66" t="s">
        <v>50</v>
      </c>
      <c r="C3" s="67" t="s">
        <v>54</v>
      </c>
      <c r="D3" s="67" t="s">
        <v>53</v>
      </c>
    </row>
    <row r="4" spans="1:117" ht="12.75" customHeight="1">
      <c r="A4" s="15" t="s">
        <v>33</v>
      </c>
      <c r="B4" s="141">
        <v>46</v>
      </c>
      <c r="C4" s="141">
        <v>54</v>
      </c>
      <c r="D4" s="116">
        <f t="shared" ref="D4:D8" si="0">IFERROR((B4-C4)/C4, " ")</f>
        <v>-0.14814814814814814</v>
      </c>
    </row>
    <row r="5" spans="1:117" s="101" customFormat="1" ht="12.75" customHeight="1">
      <c r="A5" s="15" t="s">
        <v>31</v>
      </c>
      <c r="B5" s="141">
        <v>7</v>
      </c>
      <c r="C5" s="141">
        <v>0</v>
      </c>
      <c r="D5" s="116" t="str">
        <f t="shared" si="0"/>
        <v xml:space="preserve"> </v>
      </c>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c r="AI5" s="102"/>
      <c r="AJ5" s="102"/>
      <c r="AK5" s="102"/>
      <c r="AL5" s="102"/>
      <c r="AM5" s="102"/>
      <c r="AN5" s="102"/>
      <c r="AO5" s="102"/>
      <c r="AP5" s="102"/>
      <c r="AQ5" s="102"/>
      <c r="AR5" s="102"/>
      <c r="AS5" s="102"/>
      <c r="AT5" s="102"/>
      <c r="AU5" s="102"/>
      <c r="AV5" s="102"/>
      <c r="AW5" s="102"/>
      <c r="AX5" s="102"/>
      <c r="AY5" s="102"/>
      <c r="AZ5" s="102"/>
      <c r="BA5" s="102"/>
      <c r="BB5" s="102"/>
      <c r="BC5" s="102"/>
      <c r="BD5" s="102"/>
      <c r="BE5" s="102"/>
      <c r="BF5" s="102"/>
      <c r="BG5" s="102"/>
      <c r="BH5" s="102"/>
      <c r="BI5" s="102"/>
      <c r="BJ5" s="102"/>
      <c r="BK5" s="102"/>
      <c r="BL5" s="102"/>
      <c r="BM5" s="102"/>
      <c r="BN5" s="102"/>
      <c r="BO5" s="102"/>
      <c r="BP5" s="102"/>
      <c r="BQ5" s="102"/>
      <c r="BR5" s="102"/>
      <c r="BS5" s="102"/>
      <c r="BT5" s="102"/>
      <c r="BU5" s="102"/>
      <c r="BV5" s="102"/>
      <c r="BW5" s="102"/>
      <c r="BX5" s="102"/>
      <c r="BY5" s="102"/>
      <c r="BZ5" s="102"/>
      <c r="CA5" s="102"/>
      <c r="CB5" s="102"/>
      <c r="CC5" s="102"/>
      <c r="CD5" s="102"/>
      <c r="CE5" s="102"/>
      <c r="CF5" s="102"/>
      <c r="CG5" s="102"/>
      <c r="CH5" s="102"/>
      <c r="CI5" s="102"/>
      <c r="CJ5" s="102"/>
      <c r="CK5" s="102"/>
      <c r="CL5" s="102"/>
      <c r="CM5" s="102"/>
      <c r="CN5" s="102"/>
      <c r="CO5" s="102"/>
      <c r="CP5" s="102"/>
      <c r="CQ5" s="102"/>
      <c r="CR5" s="102"/>
      <c r="CS5" s="102"/>
      <c r="CT5" s="102"/>
      <c r="CU5" s="102"/>
      <c r="CV5" s="102"/>
      <c r="CW5" s="102"/>
      <c r="CX5" s="102"/>
      <c r="CY5" s="102"/>
      <c r="CZ5" s="102"/>
      <c r="DA5" s="102"/>
      <c r="DB5" s="102"/>
      <c r="DC5" s="102"/>
      <c r="DD5" s="102"/>
      <c r="DE5" s="102"/>
      <c r="DF5" s="102"/>
      <c r="DG5" s="102"/>
      <c r="DH5" s="102"/>
      <c r="DI5" s="102"/>
      <c r="DJ5" s="102"/>
      <c r="DK5" s="102"/>
      <c r="DL5" s="102"/>
      <c r="DM5" s="102"/>
    </row>
    <row r="6" spans="1:117" ht="12.75" customHeight="1">
      <c r="A6" s="15" t="s">
        <v>29</v>
      </c>
      <c r="B6" s="95">
        <v>8</v>
      </c>
      <c r="C6" s="95">
        <v>8</v>
      </c>
      <c r="D6" s="116">
        <f t="shared" si="0"/>
        <v>0</v>
      </c>
    </row>
    <row r="7" spans="1:117" ht="12.75" customHeight="1">
      <c r="A7" s="15" t="s">
        <v>28</v>
      </c>
      <c r="B7" s="95">
        <v>12</v>
      </c>
      <c r="C7" s="95">
        <v>10</v>
      </c>
      <c r="D7" s="116">
        <f t="shared" si="0"/>
        <v>0.2</v>
      </c>
    </row>
    <row r="8" spans="1:117" ht="12.75" customHeight="1">
      <c r="A8" s="15" t="s">
        <v>25</v>
      </c>
      <c r="B8" s="142">
        <v>34</v>
      </c>
      <c r="C8" s="142">
        <v>25</v>
      </c>
      <c r="D8" s="116">
        <f t="shared" si="0"/>
        <v>0.36</v>
      </c>
    </row>
    <row r="9" spans="1:117" ht="12.75" customHeight="1">
      <c r="A9" s="12" t="s">
        <v>13</v>
      </c>
      <c r="B9" s="64">
        <v>107</v>
      </c>
      <c r="C9" s="64">
        <v>97</v>
      </c>
      <c r="D9" s="145">
        <f>IFERROR((B9-C9)/C9, " ")</f>
        <v>0.10309278350515463</v>
      </c>
    </row>
    <row r="10" spans="1:117" ht="12.75" customHeight="1">
      <c r="A10" s="4"/>
      <c r="B10" s="2"/>
    </row>
    <row r="11" spans="1:117" ht="12.75" customHeight="1">
      <c r="A11" s="1"/>
      <c r="B11" s="2"/>
    </row>
    <row r="12" spans="1:117" ht="12.75" customHeight="1">
      <c r="B12" s="2"/>
    </row>
    <row r="13" spans="1:117" ht="12.75" customHeight="1">
      <c r="B13" s="2"/>
    </row>
    <row r="14" spans="1:117" ht="12.75" customHeight="1">
      <c r="A14" s="1"/>
      <c r="B14" s="2"/>
    </row>
    <row r="15" spans="1:117" ht="12.75" customHeight="1">
      <c r="B15" s="2"/>
    </row>
    <row r="16" spans="1:117" ht="12.75" customHeight="1">
      <c r="B16" s="2"/>
    </row>
    <row r="17" spans="2:2" ht="12.75" customHeight="1">
      <c r="B17" s="2"/>
    </row>
    <row r="18" spans="2:2" ht="12.75" customHeight="1">
      <c r="B18" s="2"/>
    </row>
    <row r="19" spans="2:2" ht="12.75" customHeight="1">
      <c r="B19" s="2"/>
    </row>
    <row r="20" spans="2:2" ht="12.75" customHeight="1">
      <c r="B20" s="2"/>
    </row>
    <row r="21" spans="2:2" ht="12.75" customHeight="1">
      <c r="B21" s="2"/>
    </row>
    <row r="22" spans="2:2" ht="12.75" customHeight="1">
      <c r="B22" s="2"/>
    </row>
    <row r="23" spans="2:2" ht="12.75" customHeight="1">
      <c r="B23" s="2"/>
    </row>
    <row r="24" spans="2:2" ht="12.75" customHeight="1">
      <c r="B24" s="2"/>
    </row>
    <row r="25" spans="2:2" ht="12.75" customHeight="1">
      <c r="B25" s="2"/>
    </row>
    <row r="26" spans="2:2" ht="12.75" customHeight="1">
      <c r="B26" s="2"/>
    </row>
    <row r="27" spans="2:2" ht="12.75" customHeight="1">
      <c r="B27" s="2"/>
    </row>
    <row r="28" spans="2:2" ht="12.75" customHeight="1">
      <c r="B28" s="2"/>
    </row>
    <row r="29" spans="2:2" ht="12.75" customHeight="1">
      <c r="B29" s="2"/>
    </row>
    <row r="30" spans="2:2" ht="12.75" customHeight="1">
      <c r="B30" s="2"/>
    </row>
    <row r="31" spans="2:2" ht="12.75" customHeight="1">
      <c r="B31" s="2"/>
    </row>
    <row r="32" spans="2:2" ht="12.75" customHeight="1">
      <c r="B32" s="2"/>
    </row>
    <row r="33" spans="2:2" ht="12.75" customHeight="1">
      <c r="B33" s="2"/>
    </row>
    <row r="34" spans="2:2" ht="12.75" customHeight="1">
      <c r="B34" s="2"/>
    </row>
    <row r="35" spans="2:2" ht="12.75" customHeight="1">
      <c r="B35" s="2"/>
    </row>
    <row r="36" spans="2:2" ht="12.75" customHeight="1">
      <c r="B36" s="2"/>
    </row>
    <row r="37" spans="2:2" ht="12.75" customHeight="1">
      <c r="B37" s="2"/>
    </row>
    <row r="38" spans="2:2" ht="12.75" customHeight="1">
      <c r="B38" s="2"/>
    </row>
    <row r="39" spans="2:2" ht="12.75" customHeight="1">
      <c r="B39" s="2"/>
    </row>
    <row r="40" spans="2:2" ht="12.75" customHeight="1">
      <c r="B40" s="2"/>
    </row>
    <row r="41" spans="2:2" ht="12.75" customHeight="1">
      <c r="B41" s="2"/>
    </row>
    <row r="42" spans="2:2" ht="12.75" customHeight="1">
      <c r="B42" s="2"/>
    </row>
    <row r="43" spans="2:2" ht="12.75" customHeight="1">
      <c r="B43" s="2"/>
    </row>
    <row r="44" spans="2:2" ht="12.75" customHeight="1">
      <c r="B44" s="2"/>
    </row>
    <row r="45" spans="2:2" ht="12.75" customHeight="1">
      <c r="B45" s="2"/>
    </row>
    <row r="46" spans="2:2" ht="12.75" customHeight="1">
      <c r="B46" s="2"/>
    </row>
    <row r="47" spans="2:2" ht="12.75" customHeight="1">
      <c r="B47" s="2"/>
    </row>
    <row r="48" spans="2:2" ht="12.75" customHeight="1">
      <c r="B48" s="2"/>
    </row>
    <row r="49" spans="2:2" ht="12.75" customHeight="1">
      <c r="B49" s="2"/>
    </row>
    <row r="50" spans="2:2" ht="12.75" customHeight="1">
      <c r="B50" s="2"/>
    </row>
    <row r="51" spans="2:2" ht="12.75" customHeight="1">
      <c r="B51" s="2"/>
    </row>
    <row r="52" spans="2:2" ht="12.75" customHeight="1">
      <c r="B52" s="2"/>
    </row>
    <row r="53" spans="2:2" ht="12.75" customHeight="1">
      <c r="B53" s="2"/>
    </row>
    <row r="54" spans="2:2" ht="12.75" customHeight="1">
      <c r="B54" s="2"/>
    </row>
    <row r="55" spans="2:2" ht="12.75" customHeight="1">
      <c r="B55" s="2"/>
    </row>
    <row r="56" spans="2:2" ht="12.75" customHeight="1">
      <c r="B56" s="2"/>
    </row>
    <row r="57" spans="2:2" ht="12.75" customHeight="1">
      <c r="B57" s="2"/>
    </row>
    <row r="58" spans="2:2" ht="12.75" customHeight="1">
      <c r="B58" s="2"/>
    </row>
    <row r="59" spans="2:2" ht="12.75" customHeight="1">
      <c r="B59" s="2"/>
    </row>
    <row r="60" spans="2:2" ht="12.75" customHeight="1">
      <c r="B60" s="2"/>
    </row>
    <row r="61" spans="2:2" ht="12.75" customHeight="1">
      <c r="B61" s="2"/>
    </row>
    <row r="62" spans="2:2" ht="12.75" customHeight="1">
      <c r="B62" s="2"/>
    </row>
    <row r="63" spans="2:2" ht="12.75" customHeight="1">
      <c r="B63" s="2"/>
    </row>
    <row r="64" spans="2:2" ht="12.75" customHeight="1">
      <c r="B64" s="2"/>
    </row>
    <row r="65" spans="2:2" ht="12.75" customHeight="1">
      <c r="B65" s="2"/>
    </row>
    <row r="66" spans="2:2" ht="12.75" customHeight="1">
      <c r="B66" s="2"/>
    </row>
    <row r="67" spans="2:2" ht="12.75" customHeight="1">
      <c r="B67" s="2"/>
    </row>
    <row r="68" spans="2:2" ht="12.75" customHeight="1">
      <c r="B68" s="2"/>
    </row>
    <row r="69" spans="2:2" ht="12.75" customHeight="1">
      <c r="B69" s="2"/>
    </row>
    <row r="70" spans="2:2" ht="12.75" customHeight="1">
      <c r="B70" s="2"/>
    </row>
    <row r="71" spans="2:2" ht="12.75" customHeight="1">
      <c r="B71" s="2"/>
    </row>
    <row r="72" spans="2:2" ht="12.75" customHeight="1">
      <c r="B72" s="2"/>
    </row>
    <row r="73" spans="2:2" ht="12.75" customHeight="1">
      <c r="B73" s="2"/>
    </row>
    <row r="74" spans="2:2" ht="12.75" customHeight="1">
      <c r="B74" s="2"/>
    </row>
    <row r="75" spans="2:2" ht="12.75" customHeight="1">
      <c r="B75" s="2"/>
    </row>
    <row r="76" spans="2:2" ht="12.75" customHeight="1">
      <c r="B76" s="2"/>
    </row>
    <row r="77" spans="2:2" ht="12.75" customHeight="1">
      <c r="B77" s="2"/>
    </row>
    <row r="78" spans="2:2" ht="12.75" customHeight="1">
      <c r="B78" s="2"/>
    </row>
    <row r="79" spans="2:2" ht="12.75" customHeight="1">
      <c r="B79" s="2"/>
    </row>
    <row r="80" spans="2:2" ht="12.75" customHeight="1">
      <c r="B80" s="2"/>
    </row>
    <row r="81" spans="2:2" ht="12.75" customHeight="1">
      <c r="B81" s="2"/>
    </row>
    <row r="82" spans="2:2" ht="12.75" customHeight="1">
      <c r="B82" s="2"/>
    </row>
    <row r="83" spans="2:2" ht="12.75" customHeight="1">
      <c r="B83" s="2"/>
    </row>
    <row r="84" spans="2:2" ht="12.75" customHeight="1">
      <c r="B84" s="2"/>
    </row>
    <row r="85" spans="2:2" ht="12.75" customHeight="1">
      <c r="B85" s="2"/>
    </row>
    <row r="86" spans="2:2" ht="12.75" customHeight="1">
      <c r="B86" s="2"/>
    </row>
    <row r="87" spans="2:2" ht="12.75" customHeight="1">
      <c r="B87" s="2"/>
    </row>
    <row r="88" spans="2:2" ht="12.75" customHeight="1">
      <c r="B88" s="2"/>
    </row>
    <row r="89" spans="2:2" ht="12.75" customHeight="1">
      <c r="B89" s="2"/>
    </row>
    <row r="90" spans="2:2" ht="12.75" customHeight="1">
      <c r="B90" s="2"/>
    </row>
    <row r="91" spans="2:2" ht="12.75" customHeight="1">
      <c r="B91" s="2"/>
    </row>
    <row r="92" spans="2:2" ht="12.75" customHeight="1">
      <c r="B92" s="2"/>
    </row>
    <row r="93" spans="2:2" ht="12.75" customHeight="1">
      <c r="B93" s="2"/>
    </row>
    <row r="94" spans="2:2" ht="12.75" customHeight="1">
      <c r="B94" s="2"/>
    </row>
    <row r="95" spans="2:2" ht="12.75" customHeight="1">
      <c r="B95" s="2"/>
    </row>
    <row r="96" spans="2:2" ht="12.75" customHeight="1">
      <c r="B96" s="2"/>
    </row>
    <row r="97" spans="2:2" ht="12.75" customHeight="1">
      <c r="B97" s="2"/>
    </row>
    <row r="98" spans="2:2" ht="12.75" customHeight="1">
      <c r="B98" s="2"/>
    </row>
    <row r="99" spans="2:2" ht="12.75" customHeight="1">
      <c r="B99" s="2"/>
    </row>
    <row r="100" spans="2:2" ht="12.75" customHeight="1">
      <c r="B100" s="2"/>
    </row>
  </sheetData>
  <mergeCells count="1">
    <mergeCell ref="C1:D1"/>
  </mergeCells>
  <pageMargins left="0.7" right="0.7" top="0.75" bottom="0.75" header="0.3" footer="0.3"/>
  <pageSetup scale="97" orientation="landscape" r:id="rId1"/>
  <headerFooter>
    <oddHeader>&amp;C&amp;"-,Bold"Dietrich College</oddHeader>
    <oddFooter>&amp;CInstitutional Research and Analysis / Official Enrollment Fall Semester 2017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10</vt:i4>
      </vt:variant>
    </vt:vector>
  </HeadingPairs>
  <TitlesOfParts>
    <vt:vector size="26" baseType="lpstr">
      <vt:lpstr>Contents</vt:lpstr>
      <vt:lpstr>0</vt:lpstr>
      <vt:lpstr>1</vt:lpstr>
      <vt:lpstr>2</vt:lpstr>
      <vt:lpstr>3</vt:lpstr>
      <vt:lpstr>4</vt:lpstr>
      <vt:lpstr>5</vt:lpstr>
      <vt:lpstr>6</vt:lpstr>
      <vt:lpstr>7</vt:lpstr>
      <vt:lpstr>8</vt:lpstr>
      <vt:lpstr>9</vt:lpstr>
      <vt:lpstr>10</vt:lpstr>
      <vt:lpstr>11</vt:lpstr>
      <vt:lpstr>12</vt:lpstr>
      <vt:lpstr>13</vt:lpstr>
      <vt:lpstr>14</vt:lpstr>
      <vt:lpstr>'1'!Print_Area</vt:lpstr>
      <vt:lpstr>'10'!Print_Area</vt:lpstr>
      <vt:lpstr>'11'!Print_Area</vt:lpstr>
      <vt:lpstr>'13'!Print_Area</vt:lpstr>
      <vt:lpstr>'14'!Print_Area</vt:lpstr>
      <vt:lpstr>'3'!Print_Area</vt:lpstr>
      <vt:lpstr>'6'!Print_Area</vt:lpstr>
      <vt:lpstr>'7'!Print_Area</vt:lpstr>
      <vt:lpstr>'8'!Print_Area</vt:lpstr>
      <vt:lpstr>'9'!Print_Area</vt:lpstr>
    </vt:vector>
  </TitlesOfParts>
  <Company>Carnegie Mellon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Velasco</dc:creator>
  <cp:lastModifiedBy>Laura Velasco</cp:lastModifiedBy>
  <cp:lastPrinted>2017-10-13T14:10:32Z</cp:lastPrinted>
  <dcterms:created xsi:type="dcterms:W3CDTF">2017-06-19T19:59:55Z</dcterms:created>
  <dcterms:modified xsi:type="dcterms:W3CDTF">2017-10-13T17:55:08Z</dcterms:modified>
</cp:coreProperties>
</file>