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480" yWindow="255" windowWidth="27795" windowHeight="12720"/>
  </bookViews>
  <sheets>
    <sheet name="Contents" sheetId="14" r:id="rId1"/>
    <sheet name="0" sheetId="18" r:id="rId2"/>
    <sheet name="1" sheetId="1" r:id="rId3"/>
    <sheet name="2" sheetId="2" r:id="rId4"/>
    <sheet name="3" sheetId="15" r:id="rId5"/>
    <sheet name="4" sheetId="13" r:id="rId6"/>
    <sheet name="5" sheetId="16" r:id="rId7"/>
    <sheet name="6" sheetId="4" r:id="rId8"/>
    <sheet name="7" sheetId="5" r:id="rId9"/>
    <sheet name="8" sheetId="12" r:id="rId10"/>
    <sheet name="9" sheetId="9" r:id="rId11"/>
    <sheet name="10" sheetId="10" r:id="rId12"/>
    <sheet name="11" sheetId="11" r:id="rId13"/>
    <sheet name="12" sheetId="6" r:id="rId14"/>
  </sheets>
  <definedNames>
    <definedName name="_xlnm.Print_Area" localSheetId="2">'1'!$A$1:$P$76</definedName>
    <definedName name="_xlnm.Print_Area" localSheetId="11">'10'!$A$1:$K$44</definedName>
    <definedName name="_xlnm.Print_Area" localSheetId="12">'11'!$A$1:$I$37</definedName>
    <definedName name="_xlnm.Print_Area" localSheetId="13">'12'!$A$1:$G$57</definedName>
    <definedName name="_xlnm.Print_Area" localSheetId="4">'3'!$A$1:$Z$97</definedName>
    <definedName name="_xlnm.Print_Area" localSheetId="5">'4'!$A$1:$AA$96</definedName>
    <definedName name="_xlnm.Print_Area" localSheetId="6">'5'!$A$1:$Z$96</definedName>
    <definedName name="_xlnm.Print_Area" localSheetId="7">'6'!$A$1:$E$45</definedName>
    <definedName name="_xlnm.Print_Area" localSheetId="8">'7'!$A$1:$D$13</definedName>
    <definedName name="_xlnm.Print_Area" localSheetId="9">'8'!$A$1:$D$6</definedName>
    <definedName name="_xlnm.Print_Area" localSheetId="10">'9'!$A$1:$G$19</definedName>
  </definedNames>
  <calcPr calcId="162913"/>
</workbook>
</file>

<file path=xl/calcChain.xml><?xml version="1.0" encoding="utf-8"?>
<calcChain xmlns="http://schemas.openxmlformats.org/spreadsheetml/2006/main">
  <c r="E5" i="4" l="1"/>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 i="4"/>
  <c r="M60" i="1" l="1"/>
  <c r="M59" i="1"/>
  <c r="M58" i="1"/>
  <c r="G60" i="1"/>
  <c r="G59" i="1"/>
  <c r="G58" i="1"/>
  <c r="P60" i="1"/>
  <c r="P59" i="1"/>
  <c r="P58" i="1"/>
  <c r="J60" i="1"/>
  <c r="J59" i="1"/>
  <c r="J58" i="1"/>
  <c r="D60" i="1"/>
  <c r="D59" i="1"/>
  <c r="D58" i="1"/>
  <c r="P32" i="1"/>
  <c r="P31" i="1"/>
  <c r="P30" i="1"/>
  <c r="J32" i="1"/>
  <c r="J31" i="1"/>
  <c r="J30" i="1"/>
  <c r="D32" i="1"/>
  <c r="D31" i="1"/>
  <c r="D30" i="1"/>
  <c r="M32" i="1"/>
  <c r="M31" i="1"/>
  <c r="M30" i="1"/>
  <c r="G32" i="1"/>
  <c r="G31" i="1"/>
  <c r="G30" i="1"/>
  <c r="M22" i="1"/>
  <c r="M21" i="1"/>
  <c r="M20" i="1"/>
  <c r="G22" i="1"/>
  <c r="G21" i="1"/>
  <c r="G20" i="1"/>
  <c r="P22" i="1"/>
  <c r="P21" i="1"/>
  <c r="P20" i="1"/>
  <c r="J22" i="1"/>
  <c r="J21" i="1"/>
  <c r="J20" i="1"/>
  <c r="D22" i="1"/>
  <c r="D21" i="1"/>
  <c r="D20" i="1"/>
  <c r="M50" i="1"/>
  <c r="M49" i="1"/>
  <c r="M48" i="1"/>
  <c r="M47" i="1"/>
  <c r="M46" i="1"/>
  <c r="M45" i="1"/>
  <c r="M44" i="1"/>
  <c r="M43" i="1"/>
  <c r="M42" i="1"/>
  <c r="M41" i="1"/>
  <c r="M40" i="1"/>
  <c r="P50" i="1"/>
  <c r="P49" i="1"/>
  <c r="P48" i="1"/>
  <c r="P47" i="1"/>
  <c r="P46" i="1"/>
  <c r="P45" i="1"/>
  <c r="P44" i="1"/>
  <c r="P43" i="1"/>
  <c r="P42" i="1"/>
  <c r="P41" i="1"/>
  <c r="P40" i="1"/>
  <c r="J50" i="1"/>
  <c r="J49" i="1"/>
  <c r="J48" i="1"/>
  <c r="J47" i="1"/>
  <c r="J46" i="1"/>
  <c r="J45" i="1"/>
  <c r="J44" i="1"/>
  <c r="J43" i="1"/>
  <c r="J42" i="1"/>
  <c r="J41" i="1"/>
  <c r="J40" i="1"/>
  <c r="G50" i="1"/>
  <c r="G49" i="1"/>
  <c r="G48" i="1"/>
  <c r="G47" i="1"/>
  <c r="G46" i="1"/>
  <c r="G45" i="1"/>
  <c r="G44" i="1"/>
  <c r="G43" i="1"/>
  <c r="G42" i="1"/>
  <c r="G41" i="1"/>
  <c r="G40" i="1"/>
  <c r="D42" i="1"/>
  <c r="D41" i="1"/>
  <c r="D40" i="1"/>
  <c r="D50" i="1"/>
  <c r="D49" i="1"/>
  <c r="D48" i="1"/>
  <c r="D47" i="1"/>
  <c r="D46" i="1"/>
  <c r="D45" i="1"/>
  <c r="D44" i="1"/>
  <c r="D43" i="1"/>
  <c r="P12" i="1" l="1"/>
  <c r="P11" i="1"/>
  <c r="P10" i="1"/>
  <c r="P9" i="1"/>
  <c r="P8" i="1"/>
  <c r="P7" i="1"/>
  <c r="P6" i="1"/>
  <c r="P5" i="1"/>
  <c r="M12" i="1"/>
  <c r="M11" i="1"/>
  <c r="M10" i="1"/>
  <c r="M9" i="1"/>
  <c r="M8" i="1"/>
  <c r="M7" i="1"/>
  <c r="M6" i="1"/>
  <c r="M5" i="1"/>
  <c r="J12" i="1"/>
  <c r="J11" i="1"/>
  <c r="J10" i="1"/>
  <c r="J9" i="1"/>
  <c r="J8" i="1"/>
  <c r="J7" i="1"/>
  <c r="J6" i="1"/>
  <c r="J5" i="1"/>
  <c r="G12" i="1"/>
  <c r="G11" i="1"/>
  <c r="G10" i="1"/>
  <c r="G9" i="1"/>
  <c r="G8" i="1"/>
  <c r="G7" i="1"/>
  <c r="G6" i="1"/>
  <c r="G5" i="1"/>
  <c r="D12" i="1"/>
  <c r="D11" i="1"/>
  <c r="D10" i="1"/>
  <c r="D9" i="1"/>
  <c r="D8" i="1"/>
  <c r="D7" i="1"/>
  <c r="D6" i="1"/>
  <c r="D5" i="1"/>
  <c r="D67" i="1" l="1"/>
  <c r="G7" i="11" l="1"/>
  <c r="G6" i="11"/>
  <c r="G5" i="11"/>
  <c r="D5" i="11"/>
  <c r="D7" i="11"/>
  <c r="D6" i="11"/>
  <c r="G8" i="10"/>
  <c r="G7" i="10"/>
  <c r="G6" i="10"/>
  <c r="G5" i="10"/>
  <c r="D8" i="10"/>
  <c r="D7" i="10"/>
  <c r="D6" i="10"/>
  <c r="D5" i="10"/>
  <c r="G10" i="10"/>
  <c r="G9" i="10"/>
  <c r="D10" i="10"/>
  <c r="D9" i="10"/>
  <c r="D12" i="9"/>
  <c r="D11" i="9"/>
  <c r="D10" i="9"/>
  <c r="D9" i="9"/>
  <c r="D8" i="9"/>
  <c r="D7" i="9"/>
  <c r="D6" i="9"/>
  <c r="D5" i="9"/>
  <c r="G5" i="9"/>
  <c r="G6" i="9"/>
  <c r="G7" i="9"/>
  <c r="G8" i="9"/>
  <c r="G9" i="9"/>
  <c r="G10" i="9"/>
  <c r="G12" i="9"/>
  <c r="G11" i="9"/>
  <c r="D6" i="12"/>
  <c r="D5" i="12"/>
  <c r="D4" i="12"/>
  <c r="D9" i="5"/>
  <c r="D8" i="5"/>
  <c r="D7" i="5"/>
  <c r="D6" i="5"/>
  <c r="D5" i="5"/>
  <c r="D4" i="5"/>
  <c r="D58" i="16"/>
  <c r="E58" i="16"/>
  <c r="F58" i="16"/>
  <c r="G58" i="16"/>
  <c r="H58" i="16"/>
  <c r="I58" i="16"/>
  <c r="J58" i="16"/>
  <c r="K58" i="16"/>
  <c r="L58" i="16"/>
  <c r="M58" i="16"/>
  <c r="C58" i="16"/>
  <c r="Q13" i="16"/>
  <c r="R13" i="16"/>
  <c r="S13" i="16"/>
  <c r="T13" i="16"/>
  <c r="U13" i="16"/>
  <c r="V13" i="16"/>
  <c r="W13" i="16"/>
  <c r="X13" i="16"/>
  <c r="Y13" i="16"/>
  <c r="Z13" i="16"/>
  <c r="P13" i="16"/>
  <c r="Q10" i="16"/>
  <c r="R10" i="16"/>
  <c r="S10" i="16"/>
  <c r="T10" i="16"/>
  <c r="U10" i="16"/>
  <c r="V10" i="16"/>
  <c r="W10" i="16"/>
  <c r="X10" i="16"/>
  <c r="Y10" i="16"/>
  <c r="Z10" i="16"/>
  <c r="P10" i="16"/>
  <c r="D59" i="15"/>
  <c r="E59" i="15"/>
  <c r="F59" i="15"/>
  <c r="G59" i="15"/>
  <c r="H59" i="15"/>
  <c r="I59" i="15"/>
  <c r="J59" i="15"/>
  <c r="K59" i="15"/>
  <c r="L59" i="15"/>
  <c r="M59" i="15"/>
  <c r="C59" i="15"/>
</calcChain>
</file>

<file path=xl/sharedStrings.xml><?xml version="1.0" encoding="utf-8"?>
<sst xmlns="http://schemas.openxmlformats.org/spreadsheetml/2006/main" count="1338" uniqueCount="164">
  <si>
    <t xml:space="preserve"> </t>
  </si>
  <si>
    <t>First-time, First-year Students</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</si>
  <si>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</si>
  <si>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</si>
  <si>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</si>
  <si>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</si>
  <si>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</si>
  <si>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</si>
  <si>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</si>
  <si>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</si>
  <si>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</si>
  <si>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</si>
  <si>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</si>
  <si>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</si>
  <si>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Other</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</si>
  <si>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</si>
  <si>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</si>
  <si>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</si>
  <si>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</si>
  <si>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</si>
  <si>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</si>
  <si>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</si>
  <si>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</si>
  <si>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</si>
  <si>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Undeclared</t>
  </si>
  <si>
    <t>Department</t>
  </si>
  <si>
    <t>5th Yr</t>
  </si>
  <si>
    <t>Sr</t>
  </si>
  <si>
    <t>Jr</t>
  </si>
  <si>
    <t>Soph</t>
  </si>
  <si>
    <t>FY</t>
  </si>
  <si>
    <t>Male</t>
  </si>
  <si>
    <t>Level</t>
  </si>
  <si>
    <t>Fall 2017</t>
  </si>
  <si>
    <t>5th Year</t>
  </si>
  <si>
    <t>Junior</t>
  </si>
  <si>
    <t>% Change</t>
  </si>
  <si>
    <t>Fall 2016</t>
  </si>
  <si>
    <t>GRAND TOTAL</t>
  </si>
  <si>
    <t xml:space="preserve">U.S. Citizen or Permanent Resident    </t>
  </si>
  <si>
    <t/>
  </si>
  <si>
    <t>Country not reported</t>
  </si>
  <si>
    <t>Ecuador</t>
  </si>
  <si>
    <t>Colombia</t>
  </si>
  <si>
    <t>Chile</t>
  </si>
  <si>
    <t>Brazil</t>
  </si>
  <si>
    <t>South America</t>
  </si>
  <si>
    <t>Mexico</t>
  </si>
  <si>
    <t>Costa Rica</t>
  </si>
  <si>
    <t>Canada</t>
  </si>
  <si>
    <t>Central America</t>
  </si>
  <si>
    <t>Bahamas</t>
  </si>
  <si>
    <t>North America and</t>
  </si>
  <si>
    <t>United Kingdom</t>
  </si>
  <si>
    <t>Spain &amp; Canary Islands</t>
  </si>
  <si>
    <t>Serbia</t>
  </si>
  <si>
    <t>Poland</t>
  </si>
  <si>
    <t>Netherlands</t>
  </si>
  <si>
    <t>Lithuania</t>
  </si>
  <si>
    <t>Italy</t>
  </si>
  <si>
    <t>France</t>
  </si>
  <si>
    <t>Denmark</t>
  </si>
  <si>
    <t>Europe</t>
  </si>
  <si>
    <t>New Zealand</t>
  </si>
  <si>
    <t>Australia</t>
  </si>
  <si>
    <t>Australia and Oceania</t>
  </si>
  <si>
    <t>Turkey</t>
  </si>
  <si>
    <t>Thailand</t>
  </si>
  <si>
    <t>South Korea</t>
  </si>
  <si>
    <t>Singapore</t>
  </si>
  <si>
    <t>Pakistan</t>
  </si>
  <si>
    <t>Oman</t>
  </si>
  <si>
    <t>Nepal</t>
  </si>
  <si>
    <t>Myanmar</t>
  </si>
  <si>
    <t>Malaysia</t>
  </si>
  <si>
    <t>Kuwait</t>
  </si>
  <si>
    <t>Jordan</t>
  </si>
  <si>
    <t>Japan</t>
  </si>
  <si>
    <t>Israel</t>
  </si>
  <si>
    <t>Iran</t>
  </si>
  <si>
    <t>Indonesia</t>
  </si>
  <si>
    <t>India</t>
  </si>
  <si>
    <t>Hong Kong</t>
  </si>
  <si>
    <t>China</t>
  </si>
  <si>
    <t>Asia</t>
  </si>
  <si>
    <t>Uganda</t>
  </si>
  <si>
    <t>Nigeria</t>
  </si>
  <si>
    <t>Africa</t>
  </si>
  <si>
    <t>UG</t>
  </si>
  <si>
    <t>Country</t>
  </si>
  <si>
    <t>Continent</t>
  </si>
  <si>
    <t>Student-defined Major</t>
  </si>
  <si>
    <t>Total 
Male</t>
  </si>
  <si>
    <t>Black 
only</t>
  </si>
  <si>
    <t>Asian 
only</t>
  </si>
  <si>
    <t>White 
only</t>
  </si>
  <si>
    <t>Total 
Female</t>
  </si>
  <si>
    <t>UG Total</t>
  </si>
  <si>
    <t>Grad Total</t>
  </si>
  <si>
    <t>Location</t>
  </si>
  <si>
    <t>Pittsburgh, PA</t>
  </si>
  <si>
    <t>Architecture</t>
  </si>
  <si>
    <t>Art</t>
  </si>
  <si>
    <t>Design</t>
  </si>
  <si>
    <t>Drama</t>
  </si>
  <si>
    <t>Music</t>
  </si>
  <si>
    <t xml:space="preserve">Student-defined Major   </t>
  </si>
  <si>
    <t>Student-defined</t>
  </si>
  <si>
    <t>Major</t>
  </si>
  <si>
    <t>Distance Education</t>
  </si>
  <si>
    <t>Headcount Enrollment Summaries by Department, Status, Sex Citizenship and Race, and Location</t>
  </si>
  <si>
    <t>Table of Contents</t>
  </si>
  <si>
    <t>Tab</t>
  </si>
  <si>
    <t>Headcount Enrollment by Department, Level, Sex, and Citizenship and Race</t>
  </si>
  <si>
    <t>FTE Enrollment by Department, Level, Sex, and Citizenship and Race</t>
  </si>
  <si>
    <t>Undergraduate Headcount by Department, Fall Semesters 2017 and 2016</t>
  </si>
  <si>
    <t>Master's Headcount by Department, Fall Semesters 2017 and 2016</t>
  </si>
  <si>
    <t>Doctoral Headcount by Department, Fall Semesters 2017 and 2016</t>
  </si>
  <si>
    <t>Headcount Enrollment by Continent, Country, and Level</t>
  </si>
  <si>
    <t>Undergraduate Headcount by Department and Sex, Fall Semesters 2017 and 2016</t>
  </si>
  <si>
    <t>Master's Headcount by Department and Sex, Fall Semesters 2017 and 2016</t>
  </si>
  <si>
    <t>Doctoral Headcount by Department and Sex, Fall Semesters 2017 and 2016</t>
  </si>
  <si>
    <t>Taiwan</t>
  </si>
  <si>
    <t>Norway</t>
  </si>
  <si>
    <t>Cuba</t>
  </si>
  <si>
    <t>Headcount Enrollment Fall Semester 2017</t>
  </si>
  <si>
    <t>FTE Enrollment Fall Semester 2017</t>
  </si>
  <si>
    <t>FALL 2016 HEADCOUNT ENROLLMENT FOR COMPARISON PURPOSES ONLY</t>
  </si>
  <si>
    <t>FALL 2016 FTE ENROLLMENT FOR COMPARISON PURPOSES ONLY</t>
  </si>
  <si>
    <t>Undergraduate Headcount Fall Semester 2017</t>
  </si>
  <si>
    <t>Master's Headcount Fall Semester 2017</t>
  </si>
  <si>
    <t>Doctoral Headcount Fall Semester 2017</t>
  </si>
  <si>
    <t>Headcount Enrollment Fall Semester 2017 by Country of Citizenship</t>
  </si>
  <si>
    <t>Headcount Enrollment by Department, Level, Sex, and Citizenship and Race (PREVIOUS YEAR)</t>
  </si>
  <si>
    <t>FTE Enrollment by Department, Level, Sex, and Citizenship and Race (PREVIOUS YEAR)</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</si>
  <si>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</si>
  <si>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</si>
  <si>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</si>
  <si>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</si>
  <si>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</si>
  <si>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</si>
  <si>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</si>
  <si>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</si>
  <si>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</si>
  <si>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</si>
  <si>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</si>
  <si>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</si>
  <si>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</si>
  <si>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</si>
  <si>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</si>
  <si>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</si>
  <si>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</si>
  <si>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</si>
  <si>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</si>
  <si>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</si>
  <si>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</si>
  <si>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</si>
  <si>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</si>
  <si>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</si>
  <si>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</si>
  <si>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</si>
  <si>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</si>
  <si>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</si>
  <si>
    <t>Headcount Summaries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</si>
</sst>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40">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9"/>
      <color theme="1"/>
      <name val="Calibri"/>
      <family val="2"/>
      <scheme val="minor"/>
    </font>
    <font>
      <b/>
      <sz val="9"/>
      <color theme="1"/>
      <name val="Calibri"/>
      <family val="2"/>
      <scheme val="minor"/>
    </font>
    <font>
      <sz val="10"/>
      <color theme="1"/>
      <name val="Cambria"/>
      <family val="1"/>
      <scheme val="major"/>
    </font>
    <font>
      <sz val="10"/>
      <name val="Calibri"/>
      <family val="2"/>
      <scheme val="minor"/>
    </font>
    <font>
      <b/>
      <sz val="11"/>
      <color theme="1"/>
      <name val="Calibri"/>
      <family val="2"/>
      <scheme val="minor"/>
    </font>
    <font>
      <u/>
      <sz val="11"/>
      <color theme="10"/>
      <name val="Calibri"/>
      <family val="2"/>
      <scheme val="minor"/>
    </font>
    <font>
      <u/>
      <sz val="10"/>
      <color theme="10"/>
      <name val="Calibri"/>
      <family val="2"/>
      <scheme val="minor"/>
    </font>
    <font>
      <b/>
      <sz val="11"/>
      <color rgb="FFFF0000"/>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27">
    <xf numFmtId="0" fontId="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33" fillId="0" borderId="0" applyNumberFormat="0" applyFill="0" applyBorder="0" applyAlignment="0" applyProtection="0"/>
    <xf numFmtId="9" fontId="1" fillId="0" borderId="0" applyFont="0" applyFill="0" applyBorder="0" applyAlignment="0" applyProtection="0"/>
  </cellStyleXfs>
  <cellXfs count="173">
    <xf numFmtId="0" fontId="0" fillId="0" borderId="0" xfId="0"/>
    <xf numFmtId="0" fontId="2" fillId="0" borderId="0" xfId="1" applyFont="1"/>
    <xf numFmtId="0" fontId="2" fillId="33" borderId="0" xfId="1" applyFont="1" applyFill="1"/>
    <xf numFmtId="0" fontId="3" fillId="0" borderId="0" xfId="1" applyFont="1"/>
    <xf numFmtId="0" fontId="3" fillId="33" borderId="0" xfId="1" applyFont="1" applyFill="1"/>
    <xf numFmtId="0" fontId="2" fillId="33" borderId="0" xfId="1" applyFont="1" applyFill="1" applyBorder="1"/>
    <xf numFmtId="0" fontId="6" fillId="33" borderId="0" xfId="1" applyFont="1" applyFill="1" applyBorder="1" applyAlignment="1">
      <alignment horizontal="left" vertical="top"/>
    </xf>
    <xf numFmtId="3" fontId="7" fillId="34" borderId="0" xfId="1" applyNumberFormat="1" applyFont="1" applyFill="1" applyBorder="1" applyAlignment="1">
      <alignment vertical="top"/>
    </xf>
    <xf numFmtId="3" fontId="7" fillId="33" borderId="0" xfId="1" applyNumberFormat="1" applyFont="1" applyFill="1" applyBorder="1" applyAlignment="1">
      <alignment vertical="top"/>
    </xf>
    <xf numFmtId="0" fontId="7" fillId="33" borderId="0" xfId="1" applyFont="1" applyFill="1" applyBorder="1" applyAlignment="1"/>
    <xf numFmtId="0" fontId="6" fillId="33" borderId="0" xfId="1" applyFont="1" applyFill="1" applyBorder="1" applyAlignment="1"/>
    <xf numFmtId="3" fontId="7" fillId="33" borderId="0" xfId="1" applyNumberFormat="1" applyFont="1" applyFill="1" applyBorder="1" applyAlignment="1">
      <alignment horizontal="right" vertical="center"/>
    </xf>
    <xf numFmtId="0" fontId="7" fillId="33" borderId="0" xfId="1" applyFont="1" applyFill="1" applyBorder="1" applyAlignment="1">
      <alignment horizontal="right" vertical="center"/>
    </xf>
    <xf numFmtId="0" fontId="7" fillId="33" borderId="0" xfId="1" applyFont="1" applyFill="1" applyBorder="1" applyAlignment="1">
      <alignment horizontal="left" vertical="top"/>
    </xf>
    <xf numFmtId="0" fontId="7" fillId="33" borderId="0" xfId="1" applyFont="1" applyFill="1" applyBorder="1" applyAlignment="1">
      <alignment horizontal="center"/>
    </xf>
    <xf numFmtId="0" fontId="7" fillId="33" borderId="0" xfId="1" applyFont="1" applyFill="1" applyBorder="1" applyAlignment="1">
      <alignment horizontal="left"/>
    </xf>
    <xf numFmtId="0" fontId="6" fillId="33" borderId="0" xfId="1" applyFont="1" applyFill="1" applyBorder="1" applyAlignment="1">
      <alignment horizontal="left"/>
    </xf>
    <xf numFmtId="0" fontId="7" fillId="33" borderId="0" xfId="1" applyFont="1" applyFill="1" applyBorder="1"/>
    <xf numFmtId="0" fontId="6" fillId="33" borderId="0" xfId="1" applyFont="1" applyFill="1" applyBorder="1"/>
    <xf numFmtId="0" fontId="9" fillId="33" borderId="0" xfId="1" applyFont="1" applyFill="1" applyBorder="1" applyAlignment="1">
      <alignment wrapText="1"/>
    </xf>
    <xf numFmtId="0" fontId="29" fillId="33" borderId="0" xfId="0" applyFont="1" applyFill="1" applyBorder="1" applyAlignment="1"/>
    <xf numFmtId="0" fontId="28" fillId="33" borderId="0" xfId="0" applyFont="1" applyFill="1" applyBorder="1" applyAlignment="1"/>
    <xf numFmtId="0" fontId="6" fillId="33" borderId="0" xfId="0" applyFont="1" applyFill="1"/>
    <xf numFmtId="0" fontId="8" fillId="33" borderId="0" xfId="277" applyNumberFormat="1" applyFont="1" applyFill="1" applyBorder="1" applyAlignment="1" applyProtection="1"/>
    <xf numFmtId="0" fontId="7" fillId="33" borderId="0" xfId="0" applyFont="1" applyFill="1"/>
    <xf numFmtId="0" fontId="30" fillId="33" borderId="0" xfId="1" applyFont="1" applyFill="1" applyBorder="1"/>
    <xf numFmtId="0" fontId="0" fillId="33" borderId="0" xfId="0" applyFill="1"/>
    <xf numFmtId="3" fontId="5" fillId="33" borderId="0" xfId="277" applyNumberFormat="1" applyFont="1" applyFill="1" applyBorder="1" applyAlignment="1" applyProtection="1"/>
    <xf numFmtId="0" fontId="16" fillId="33" borderId="0" xfId="277" applyFill="1"/>
    <xf numFmtId="3" fontId="4" fillId="34" borderId="0" xfId="277" applyNumberFormat="1" applyFont="1" applyFill="1" applyBorder="1" applyAlignment="1" applyProtection="1">
      <alignment horizontal="right" indent="1"/>
    </xf>
    <xf numFmtId="0" fontId="4" fillId="33" borderId="0" xfId="277" applyNumberFormat="1" applyFont="1" applyFill="1" applyBorder="1" applyAlignment="1" applyProtection="1"/>
    <xf numFmtId="3" fontId="4" fillId="35" borderId="0" xfId="277" applyNumberFormat="1" applyFont="1" applyFill="1" applyBorder="1" applyAlignment="1" applyProtection="1">
      <alignment horizontal="right" indent="1"/>
    </xf>
    <xf numFmtId="0" fontId="4" fillId="33" borderId="0" xfId="277" applyFont="1" applyFill="1" applyBorder="1" applyAlignment="1" applyProtection="1">
      <alignment horizontal="right" indent="1"/>
    </xf>
    <xf numFmtId="0" fontId="4" fillId="35" borderId="0" xfId="277" applyFont="1" applyFill="1" applyBorder="1" applyAlignment="1" applyProtection="1">
      <alignment horizontal="right" indent="1"/>
    </xf>
    <xf numFmtId="3" fontId="4" fillId="33" borderId="0" xfId="277" applyNumberFormat="1" applyFont="1" applyFill="1" applyBorder="1" applyAlignment="1" applyProtection="1">
      <alignment horizontal="right" indent="1"/>
    </xf>
    <xf numFmtId="0" fontId="5" fillId="33" borderId="0" xfId="277" applyNumberFormat="1" applyFont="1" applyFill="1" applyBorder="1" applyAlignment="1" applyProtection="1">
      <alignment horizontal="left"/>
    </xf>
    <xf numFmtId="0" fontId="4" fillId="33" borderId="0" xfId="277" applyFont="1" applyFill="1" applyBorder="1" applyAlignment="1" applyProtection="1">
      <alignment horizontal="left"/>
    </xf>
    <xf numFmtId="0" fontId="4" fillId="34" borderId="0" xfId="277" applyFont="1" applyFill="1" applyBorder="1" applyAlignment="1" applyProtection="1">
      <alignment horizontal="right" indent="1"/>
    </xf>
    <xf numFmtId="0" fontId="8" fillId="33" borderId="0" xfId="277" applyNumberFormat="1" applyFont="1" applyFill="1" applyBorder="1" applyAlignment="1" applyProtection="1">
      <alignment horizontal="left"/>
    </xf>
    <xf numFmtId="0" fontId="4" fillId="33" borderId="0" xfId="277" applyNumberFormat="1" applyFont="1" applyFill="1" applyBorder="1" applyAlignment="1" applyProtection="1">
      <alignment horizontal="left"/>
    </xf>
    <xf numFmtId="0" fontId="5" fillId="33" borderId="0" xfId="277" applyFont="1" applyFill="1" applyBorder="1" applyAlignment="1" applyProtection="1">
      <alignment horizontal="right" indent="1"/>
    </xf>
    <xf numFmtId="0" fontId="5" fillId="35" borderId="0" xfId="277" applyFont="1" applyFill="1" applyBorder="1" applyAlignment="1" applyProtection="1">
      <alignment horizontal="right" indent="1"/>
    </xf>
    <xf numFmtId="0" fontId="5" fillId="33" borderId="0" xfId="277" applyFont="1" applyFill="1" applyBorder="1" applyAlignment="1" applyProtection="1">
      <alignment horizontal="left"/>
    </xf>
    <xf numFmtId="3" fontId="5" fillId="33" borderId="0" xfId="277" applyNumberFormat="1" applyFont="1" applyFill="1" applyBorder="1" applyAlignment="1" applyProtection="1">
      <alignment horizontal="right" indent="1"/>
    </xf>
    <xf numFmtId="3" fontId="5" fillId="35" borderId="0" xfId="277" applyNumberFormat="1" applyFont="1" applyFill="1" applyBorder="1" applyAlignment="1" applyProtection="1">
      <alignment horizontal="right" indent="1"/>
    </xf>
    <xf numFmtId="0" fontId="4" fillId="34" borderId="0" xfId="277" applyNumberFormat="1" applyFont="1" applyFill="1" applyBorder="1" applyAlignment="1" applyProtection="1">
      <alignment horizontal="center"/>
    </xf>
    <xf numFmtId="0" fontId="8" fillId="33" borderId="0" xfId="277" applyNumberFormat="1" applyFont="1" applyFill="1" applyBorder="1" applyAlignment="1" applyProtection="1">
      <alignment vertic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3" fontId="6" fillId="33" borderId="0" xfId="0" applyNumberFormat="1" applyFont="1" applyFill="1" applyBorder="1" applyAlignment="1">
      <alignment horizontal="right"/>
    </xf>
    <xf numFmtId="3" fontId="6" fillId="33" borderId="0" xfId="0" applyNumberFormat="1" applyFont="1" applyFill="1" applyAlignment="1">
      <alignment horizontal="right"/>
    </xf>
    <xf numFmtId="0" fontId="6" fillId="33" borderId="0" xfId="0" applyFont="1" applyFill="1" applyBorder="1"/>
    <xf numFmtId="0" fontId="7" fillId="33" borderId="0" xfId="0" applyFont="1" applyFill="1" applyBorder="1" applyAlignment="1"/>
    <xf numFmtId="0" fontId="7" fillId="33" borderId="0" xfId="0" applyFont="1" applyFill="1" applyAlignment="1"/>
    <xf numFmtId="0" fontId="7" fillId="33" borderId="0" xfId="1" applyFont="1" applyFill="1"/>
    <xf numFmtId="0" fontId="7" fillId="0" borderId="0" xfId="1" applyFont="1"/>
    <xf numFmtId="0" fontId="7" fillId="37" borderId="0" xfId="1" applyFont="1" applyFill="1" applyBorder="1" applyAlignment="1">
      <alignment horizontal="right" vertical="top"/>
    </xf>
    <xf numFmtId="0" fontId="7" fillId="37" borderId="0" xfId="1" applyFont="1" applyFill="1" applyBorder="1" applyAlignment="1">
      <alignment horizontal="right"/>
    </xf>
    <xf numFmtId="0" fontId="7" fillId="33" borderId="0" xfId="0" applyFont="1" applyFill="1" applyBorder="1" applyAlignment="1">
      <alignment horizontal="left"/>
    </xf>
    <xf numFmtId="0" fontId="7" fillId="34" borderId="0" xfId="0" applyFont="1" applyFill="1" applyAlignment="1">
      <alignment horizontal="center"/>
    </xf>
    <xf numFmtId="0" fontId="7" fillId="39" borderId="0" xfId="0" applyFont="1" applyFill="1" applyAlignment="1">
      <alignment horizontal="center" wrapText="1"/>
    </xf>
    <xf numFmtId="3" fontId="7" fillId="38" borderId="0" xfId="0" applyNumberFormat="1" applyFont="1" applyFill="1" applyBorder="1" applyAlignment="1">
      <alignment horizontal="right"/>
    </xf>
    <xf numFmtId="3" fontId="7" fillId="38" borderId="0" xfId="0" applyNumberFormat="1" applyFont="1" applyFill="1" applyAlignment="1">
      <alignment horizontal="right"/>
    </xf>
    <xf numFmtId="3" fontId="7" fillId="39" borderId="0" xfId="0" applyNumberFormat="1" applyFont="1" applyFill="1" applyBorder="1" applyAlignment="1">
      <alignment horizontal="right"/>
    </xf>
    <xf numFmtId="3" fontId="7" fillId="39" borderId="0" xfId="0" applyNumberFormat="1" applyFont="1" applyFill="1" applyAlignment="1">
      <alignment horizontal="right"/>
    </xf>
    <xf numFmtId="0" fontId="7" fillId="37" borderId="0" xfId="1" applyFont="1" applyFill="1" applyBorder="1" applyAlignment="1">
      <alignment horizontal="center" vertical="top"/>
    </xf>
    <xf numFmtId="0" fontId="32" fillId="0" borderId="0" xfId="0" applyFont="1"/>
    <xf numFmtId="0" fontId="32" fillId="0" borderId="0" xfId="0" applyFont="1" applyAlignment="1">
      <alignment horizontal="right"/>
    </xf>
    <xf numFmtId="0" fontId="34" fillId="0" borderId="0" xfId="325" applyFont="1"/>
    <xf numFmtId="0" fontId="6" fillId="0" borderId="0" xfId="0" applyFont="1" applyAlignment="1">
      <alignment horizontal="right"/>
    </xf>
    <xf numFmtId="0" fontId="6" fillId="33" borderId="0" xfId="0" applyFont="1" applyFill="1" applyAlignment="1"/>
    <xf numFmtId="0" fontId="7" fillId="34" borderId="0" xfId="1" applyFont="1" applyFill="1" applyBorder="1" applyAlignment="1">
      <alignment horizontal="center" vertical="top"/>
    </xf>
    <xf numFmtId="0" fontId="7" fillId="34" borderId="0" xfId="0" applyFont="1" applyFill="1" applyAlignment="1">
      <alignment horizontal="center"/>
    </xf>
    <xf numFmtId="0" fontId="7" fillId="34" borderId="0" xfId="1" applyFont="1" applyFill="1" applyBorder="1" applyAlignment="1">
      <alignment horizontal="center"/>
    </xf>
    <xf numFmtId="0" fontId="7" fillId="37" borderId="0" xfId="1" applyFont="1" applyFill="1" applyBorder="1" applyAlignment="1">
      <alignment vertical="top"/>
    </xf>
    <xf numFmtId="3" fontId="5" fillId="35" borderId="0" xfId="1" applyNumberFormat="1" applyFont="1" applyFill="1" applyBorder="1" applyAlignment="1" applyProtection="1"/>
    <xf numFmtId="3" fontId="8" fillId="34" borderId="0" xfId="1" applyNumberFormat="1" applyFont="1" applyFill="1" applyBorder="1" applyAlignment="1" applyProtection="1"/>
    <xf numFmtId="0" fontId="2" fillId="33" borderId="0" xfId="1" applyFont="1" applyFill="1" applyAlignment="1">
      <alignment horizontal="right"/>
    </xf>
    <xf numFmtId="3" fontId="5" fillId="33" borderId="0" xfId="1" applyNumberFormat="1" applyFont="1" applyFill="1" applyBorder="1" applyAlignment="1" applyProtection="1"/>
    <xf numFmtId="9" fontId="5" fillId="35" borderId="0" xfId="326" applyFont="1" applyFill="1" applyBorder="1" applyAlignment="1" applyProtection="1">
      <alignment horizontal="right" indent="2"/>
    </xf>
    <xf numFmtId="9" fontId="5" fillId="35" borderId="0" xfId="326" applyFont="1" applyFill="1" applyBorder="1" applyAlignment="1" applyProtection="1">
      <alignment horizontal="right" indent="1"/>
    </xf>
    <xf numFmtId="9" fontId="5" fillId="33" borderId="0" xfId="326" applyFont="1" applyFill="1" applyBorder="1" applyAlignment="1" applyProtection="1">
      <alignment horizontal="right" indent="1"/>
    </xf>
    <xf numFmtId="9" fontId="4" fillId="34" borderId="0" xfId="326" applyFont="1" applyFill="1" applyBorder="1" applyAlignment="1" applyProtection="1">
      <alignment horizontal="right" indent="1"/>
    </xf>
    <xf numFmtId="0" fontId="35" fillId="33" borderId="0" xfId="0" applyFont="1" applyFill="1"/>
    <xf numFmtId="0" fontId="0" fillId="33" borderId="0" xfId="0" applyFont="1" applyFill="1"/>
    <xf numFmtId="3" fontId="6" fillId="33" borderId="0" xfId="0" applyNumberFormat="1" applyFont="1" applyFill="1" applyBorder="1" applyAlignment="1">
      <alignment horizontal="left"/>
    </xf>
    <xf numFmtId="3" fontId="6" fillId="33" borderId="0" xfId="0" applyNumberFormat="1" applyFont="1" applyFill="1" applyBorder="1" applyAlignment="1">
      <alignment horizontal="right" indent="4"/>
    </xf>
    <xf numFmtId="3" fontId="6" fillId="33" borderId="0" xfId="0" applyNumberFormat="1" applyFont="1" applyFill="1" applyAlignment="1">
      <alignment horizontal="right" indent="3"/>
    </xf>
    <xf numFmtId="3" fontId="6" fillId="33" borderId="0" xfId="0" applyNumberFormat="1" applyFont="1" applyFill="1" applyBorder="1" applyAlignment="1">
      <alignment horizontal="right" indent="3"/>
    </xf>
    <xf numFmtId="3" fontId="7" fillId="33" borderId="0" xfId="0" applyNumberFormat="1" applyFont="1" applyFill="1" applyAlignment="1">
      <alignment horizontal="right" indent="2"/>
    </xf>
    <xf numFmtId="3" fontId="6" fillId="33" borderId="0" xfId="0" applyNumberFormat="1" applyFont="1" applyFill="1" applyAlignment="1">
      <alignment horizontal="right" indent="2"/>
    </xf>
    <xf numFmtId="3" fontId="6" fillId="33" borderId="0" xfId="0" applyNumberFormat="1" applyFont="1" applyFill="1" applyBorder="1" applyAlignment="1">
      <alignment horizontal="right" indent="2"/>
    </xf>
    <xf numFmtId="3" fontId="7" fillId="35" borderId="0" xfId="0" applyNumberFormat="1" applyFont="1" applyFill="1" applyBorder="1" applyAlignment="1">
      <alignment horizontal="right" indent="4"/>
    </xf>
    <xf numFmtId="3" fontId="7" fillId="35" borderId="0" xfId="0" applyNumberFormat="1" applyFont="1" applyFill="1" applyBorder="1" applyAlignment="1">
      <alignment horizontal="right" indent="3"/>
    </xf>
    <xf numFmtId="3" fontId="7" fillId="35" borderId="0" xfId="0" applyNumberFormat="1" applyFont="1" applyFill="1" applyBorder="1" applyAlignment="1">
      <alignment horizontal="right" indent="2"/>
    </xf>
    <xf numFmtId="3" fontId="7" fillId="33" borderId="0" xfId="0" applyNumberFormat="1" applyFont="1" applyFill="1" applyBorder="1" applyAlignment="1">
      <alignment horizontal="right" indent="2"/>
    </xf>
    <xf numFmtId="3" fontId="7" fillId="37" borderId="0" xfId="0" applyNumberFormat="1" applyFont="1" applyFill="1" applyBorder="1" applyAlignment="1">
      <alignment horizontal="right" indent="4"/>
    </xf>
    <xf numFmtId="3" fontId="7" fillId="37" borderId="0" xfId="0" applyNumberFormat="1" applyFont="1" applyFill="1" applyBorder="1" applyAlignment="1">
      <alignment horizontal="right" indent="3"/>
    </xf>
    <xf numFmtId="3" fontId="7" fillId="37" borderId="0" xfId="0" applyNumberFormat="1" applyFont="1" applyFill="1" applyBorder="1" applyAlignment="1">
      <alignment horizontal="right" indent="2"/>
    </xf>
    <xf numFmtId="164" fontId="6" fillId="33" borderId="0" xfId="0" applyNumberFormat="1" applyFont="1" applyFill="1" applyBorder="1" applyAlignment="1">
      <alignment horizontal="right"/>
    </xf>
    <xf numFmtId="164" fontId="6" fillId="33" borderId="0" xfId="0" applyNumberFormat="1" applyFont="1" applyFill="1" applyAlignment="1">
      <alignment horizontal="right"/>
    </xf>
    <xf numFmtId="164" fontId="7" fillId="38" borderId="0" xfId="0" applyNumberFormat="1" applyFont="1" applyFill="1" applyBorder="1" applyAlignment="1">
      <alignment horizontal="right"/>
    </xf>
    <xf numFmtId="164" fontId="7" fillId="38" borderId="0" xfId="0" applyNumberFormat="1" applyFont="1" applyFill="1" applyAlignment="1">
      <alignment horizontal="right"/>
    </xf>
    <xf numFmtId="164" fontId="7" fillId="39" borderId="0" xfId="0" applyNumberFormat="1" applyFont="1" applyFill="1" applyBorder="1" applyAlignment="1">
      <alignment horizontal="right"/>
    </xf>
    <xf numFmtId="164" fontId="7" fillId="39" borderId="0" xfId="0" applyNumberFormat="1" applyFont="1" applyFill="1" applyAlignment="1">
      <alignment horizontal="right"/>
    </xf>
    <xf numFmtId="164" fontId="6" fillId="33" borderId="0" xfId="0" applyNumberFormat="1" applyFont="1" applyFill="1" applyBorder="1" applyAlignment="1">
      <alignment horizontal="right" indent="2"/>
    </xf>
    <xf numFmtId="164" fontId="6" fillId="33" borderId="0" xfId="0" applyNumberFormat="1" applyFont="1" applyFill="1" applyAlignment="1">
      <alignment horizontal="right" indent="2"/>
    </xf>
    <xf numFmtId="164" fontId="7" fillId="38" borderId="0" xfId="0" applyNumberFormat="1" applyFont="1" applyFill="1" applyBorder="1" applyAlignment="1">
      <alignment horizontal="right" indent="2"/>
    </xf>
    <xf numFmtId="3" fontId="7" fillId="38" borderId="0" xfId="0" applyNumberFormat="1" applyFont="1" applyFill="1" applyBorder="1" applyAlignment="1">
      <alignment horizontal="right" indent="2"/>
    </xf>
    <xf numFmtId="164" fontId="7" fillId="39" borderId="0" xfId="0" applyNumberFormat="1" applyFont="1" applyFill="1" applyBorder="1" applyAlignment="1">
      <alignment horizontal="right" indent="2"/>
    </xf>
    <xf numFmtId="3" fontId="7" fillId="39" borderId="0" xfId="0" applyNumberFormat="1" applyFont="1" applyFill="1" applyAlignment="1">
      <alignment horizontal="right" indent="2"/>
    </xf>
    <xf numFmtId="164" fontId="7" fillId="39" borderId="0" xfId="0" applyNumberFormat="1" applyFont="1" applyFill="1" applyAlignment="1">
      <alignment horizontal="right" indent="2"/>
    </xf>
    <xf numFmtId="164" fontId="7" fillId="38" borderId="0" xfId="0" applyNumberFormat="1" applyFont="1" applyFill="1" applyAlignment="1">
      <alignment horizontal="right" indent="2"/>
    </xf>
    <xf numFmtId="3" fontId="7" fillId="39" borderId="0" xfId="0" applyNumberFormat="1" applyFont="1" applyFill="1" applyBorder="1" applyAlignment="1">
      <alignment horizontal="right" indent="2"/>
    </xf>
    <xf numFmtId="3" fontId="7" fillId="38" borderId="0" xfId="0" applyNumberFormat="1" applyFont="1" applyFill="1" applyAlignment="1">
      <alignment horizontal="right" indent="2"/>
    </xf>
    <xf numFmtId="3" fontId="6" fillId="38" borderId="0" xfId="0" applyNumberFormat="1" applyFont="1" applyFill="1" applyBorder="1" applyAlignment="1">
      <alignment horizontal="right" indent="2"/>
    </xf>
    <xf numFmtId="3" fontId="6" fillId="38" borderId="0" xfId="0" applyNumberFormat="1" applyFont="1" applyFill="1" applyAlignment="1">
      <alignment horizontal="right" indent="2"/>
    </xf>
    <xf numFmtId="9" fontId="5" fillId="33" borderId="0" xfId="326" applyFont="1" applyFill="1" applyBorder="1" applyAlignment="1" applyProtection="1">
      <alignment horizontal="right" indent="2"/>
    </xf>
    <xf numFmtId="9" fontId="4" fillId="37" borderId="0" xfId="326" applyFont="1" applyFill="1" applyBorder="1" applyAlignment="1" applyProtection="1">
      <alignment horizontal="right" indent="2"/>
    </xf>
    <xf numFmtId="9" fontId="5" fillId="37" borderId="0" xfId="326" applyFont="1" applyFill="1" applyBorder="1" applyAlignment="1" applyProtection="1">
      <alignment horizontal="right" indent="2"/>
    </xf>
    <xf numFmtId="0" fontId="7" fillId="37" borderId="0" xfId="1" applyFont="1" applyFill="1" applyBorder="1" applyAlignment="1">
      <alignment horizontal="center"/>
    </xf>
    <xf numFmtId="3" fontId="31" fillId="35" borderId="0" xfId="1" applyNumberFormat="1" applyFont="1" applyFill="1" applyBorder="1" applyAlignment="1" applyProtection="1">
      <alignment horizontal="right" indent="3"/>
    </xf>
    <xf numFmtId="0" fontId="8" fillId="37" borderId="0" xfId="1" applyFont="1" applyFill="1" applyAlignment="1">
      <alignment horizontal="right" indent="3"/>
    </xf>
    <xf numFmtId="0" fontId="7" fillId="34" borderId="0" xfId="1" applyFont="1" applyFill="1" applyBorder="1" applyAlignment="1">
      <alignment horizontal="center"/>
    </xf>
    <xf numFmtId="3" fontId="2" fillId="33" borderId="0" xfId="1" applyNumberFormat="1" applyFont="1" applyFill="1"/>
    <xf numFmtId="0" fontId="31" fillId="35" borderId="0" xfId="1" applyFont="1" applyFill="1" applyBorder="1" applyAlignment="1">
      <alignment horizontal="right" indent="3"/>
    </xf>
    <xf numFmtId="3" fontId="31" fillId="35" borderId="0" xfId="1" applyNumberFormat="1" applyFont="1" applyFill="1" applyBorder="1" applyAlignment="1">
      <alignment horizontal="right" vertical="center" indent="3"/>
    </xf>
    <xf numFmtId="0" fontId="31" fillId="33" borderId="0" xfId="1" applyFont="1" applyFill="1" applyAlignment="1">
      <alignment horizontal="right" indent="3"/>
    </xf>
    <xf numFmtId="3" fontId="31" fillId="35" borderId="0" xfId="1" applyNumberFormat="1" applyFont="1" applyFill="1" applyBorder="1" applyAlignment="1" applyProtection="1">
      <alignment horizontal="right"/>
    </xf>
    <xf numFmtId="0" fontId="31" fillId="35" borderId="0" xfId="1" applyFont="1" applyFill="1" applyBorder="1" applyAlignment="1">
      <alignment horizontal="right" indent="2"/>
    </xf>
    <xf numFmtId="0" fontId="31" fillId="33" borderId="0" xfId="1" applyFont="1" applyFill="1" applyBorder="1" applyAlignment="1">
      <alignment horizontal="right" indent="2"/>
    </xf>
    <xf numFmtId="0" fontId="31" fillId="35" borderId="0" xfId="1" applyFont="1" applyFill="1" applyAlignment="1">
      <alignment horizontal="right"/>
    </xf>
    <xf numFmtId="0" fontId="31" fillId="35" borderId="0" xfId="1" applyFont="1" applyFill="1" applyAlignment="1">
      <alignment horizontal="right" indent="2"/>
    </xf>
    <xf numFmtId="0" fontId="31" fillId="33" borderId="0" xfId="1" applyFont="1" applyFill="1" applyAlignment="1">
      <alignment horizontal="right" indent="2"/>
    </xf>
    <xf numFmtId="0" fontId="8" fillId="37" borderId="0" xfId="1" applyFont="1" applyFill="1" applyAlignment="1">
      <alignment horizontal="right"/>
    </xf>
    <xf numFmtId="0" fontId="7" fillId="37" borderId="0" xfId="1" applyFont="1" applyFill="1" applyAlignment="1">
      <alignment horizontal="right" indent="2"/>
    </xf>
    <xf numFmtId="3" fontId="31" fillId="35" borderId="0" xfId="1" applyNumberFormat="1" applyFont="1" applyFill="1" applyBorder="1" applyAlignment="1">
      <alignment horizontal="right" vertical="center"/>
    </xf>
    <xf numFmtId="3" fontId="31" fillId="33" borderId="0" xfId="1" applyNumberFormat="1" applyFont="1" applyFill="1" applyBorder="1" applyAlignment="1" applyProtection="1">
      <alignment horizontal="right"/>
    </xf>
    <xf numFmtId="0" fontId="31" fillId="33" borderId="0" xfId="1" applyFont="1" applyFill="1" applyAlignment="1">
      <alignment horizontal="right"/>
    </xf>
    <xf numFmtId="3" fontId="31" fillId="33" borderId="0" xfId="1" applyNumberFormat="1" applyFont="1" applyFill="1" applyBorder="1" applyAlignment="1">
      <alignment horizontal="right" vertical="center"/>
    </xf>
    <xf numFmtId="0" fontId="7" fillId="37" borderId="0" xfId="1" applyFont="1" applyFill="1" applyAlignment="1">
      <alignment horizontal="right" indent="3"/>
    </xf>
    <xf numFmtId="3" fontId="7" fillId="35" borderId="0" xfId="0" applyNumberFormat="1" applyFont="1" applyFill="1" applyAlignment="1">
      <alignment horizontal="right" indent="2"/>
    </xf>
    <xf numFmtId="3" fontId="7" fillId="37" borderId="0" xfId="0" applyNumberFormat="1" applyFont="1" applyFill="1" applyAlignment="1">
      <alignment horizontal="right" indent="2"/>
    </xf>
    <xf numFmtId="164" fontId="7" fillId="33" borderId="0" xfId="0" applyNumberFormat="1" applyFont="1" applyFill="1" applyBorder="1" applyAlignment="1">
      <alignment horizontal="right" indent="2"/>
    </xf>
    <xf numFmtId="164" fontId="7" fillId="33" borderId="0" xfId="0" applyNumberFormat="1" applyFont="1" applyFill="1" applyAlignment="1">
      <alignment horizontal="right" indent="2"/>
    </xf>
    <xf numFmtId="0" fontId="6" fillId="33" borderId="0" xfId="1" applyFont="1" applyFill="1" applyBorder="1" applyAlignment="1">
      <alignment horizontal="right" indent="3"/>
    </xf>
    <xf numFmtId="0" fontId="31" fillId="33" borderId="0" xfId="1" applyFont="1" applyFill="1" applyBorder="1" applyAlignment="1">
      <alignment horizontal="right" indent="3"/>
    </xf>
    <xf numFmtId="0" fontId="7" fillId="37" borderId="0" xfId="1" applyFont="1" applyFill="1" applyBorder="1" applyAlignment="1">
      <alignment horizontal="right" indent="3"/>
    </xf>
    <xf numFmtId="0" fontId="6" fillId="33" borderId="0" xfId="1" applyFont="1" applyFill="1" applyAlignment="1">
      <alignment horizontal="right" indent="3"/>
    </xf>
    <xf numFmtId="0" fontId="6" fillId="33" borderId="0" xfId="1" applyFont="1" applyFill="1"/>
    <xf numFmtId="9" fontId="4" fillId="37" borderId="0" xfId="326" applyFont="1" applyFill="1" applyBorder="1" applyAlignment="1" applyProtection="1">
      <alignment horizontal="right" indent="1"/>
    </xf>
    <xf numFmtId="0" fontId="7" fillId="34" borderId="0" xfId="1" applyFont="1" applyFill="1" applyBorder="1" applyAlignment="1">
      <alignment horizontal="center" vertical="top"/>
    </xf>
    <xf numFmtId="0" fontId="7" fillId="34" borderId="0" xfId="0" applyFont="1" applyFill="1" applyAlignment="1">
      <alignment horizontal="center"/>
    </xf>
    <xf numFmtId="0" fontId="7" fillId="40" borderId="0" xfId="0" applyFont="1" applyFill="1" applyAlignment="1">
      <alignment horizontal="center"/>
    </xf>
    <xf numFmtId="0" fontId="7" fillId="33" borderId="0" xfId="1" applyFont="1" applyFill="1" applyBorder="1" applyAlignment="1">
      <alignment horizontal="center"/>
    </xf>
    <xf numFmtId="0" fontId="7" fillId="34" borderId="0" xfId="1" applyFont="1" applyFill="1" applyBorder="1" applyAlignment="1">
      <alignment horizontal="center"/>
    </xf>
    <xf numFmtId="0" fontId="28" fillId="0" borderId="0" xfId="0" applyFont="1"/>
    <xf numFmtId="0" fontId="36" fillId="0" borderId="0" xfId="0" applyFont="1" applyAlignment="1">
      <alignment horizontal="left" vertical="center" indent="2"/>
    </xf>
    <xf numFmtId="0" fontId="36" fillId="0" borderId="0" xfId="0" applyFont="1" applyAlignment="1">
      <alignment horizontal="left" vertical="center" wrapText="1" indent="2"/>
    </xf>
    <xf numFmtId="0" fontId="0" fillId="0" borderId="0" xfId="0" applyAlignment="1">
      <alignment horizontal="left" indent="2"/>
    </xf>
    <xf numFmtId="0" fontId="36" fillId="0" borderId="0" xfId="0" applyFont="1" applyAlignment="1">
      <alignment horizontal="left" vertical="center" indent="6"/>
    </xf>
    <xf numFmtId="0" fontId="36" fillId="0" borderId="0" xfId="0" applyFont="1" applyAlignment="1">
      <alignment horizontal="left" vertical="center" wrapText="1" indent="6"/>
    </xf>
    <xf numFmtId="0" fontId="36" fillId="0" borderId="0" xfId="0" applyFont="1" applyAlignment="1">
      <alignment horizontal="left" wrapText="1" indent="6"/>
    </xf>
    <xf numFmtId="0" fontId="36" fillId="0" borderId="0" xfId="0" applyFont="1" applyAlignment="1">
      <alignment vertical="center"/>
    </xf>
    <xf numFmtId="0" fontId="37" fillId="0" borderId="0" xfId="0" applyFont="1" applyAlignment="1">
      <alignment vertical="center"/>
    </xf>
    <xf numFmtId="0" fontId="39" fillId="0" borderId="0" xfId="0" applyFont="1" applyAlignment="1">
      <alignment vertical="center"/>
    </xf>
    <xf numFmtId="0" fontId="0" fillId="0" borderId="0" xfId="0" applyAlignment="1">
      <alignment horizontal="left"/>
    </xf>
    <xf numFmtId="0" fontId="37" fillId="0" borderId="0" xfId="0" applyFont="1" applyAlignment="1">
      <alignment horizontal="left" vertical="center" wrapText="1"/>
    </xf>
    <xf numFmtId="0" fontId="26" fillId="0" borderId="0" xfId="0" applyFont="1" applyAlignment="1">
      <alignment vertical="center"/>
    </xf>
    <xf numFmtId="0" fontId="8" fillId="33" borderId="0" xfId="1" applyFont="1" applyFill="1" applyBorder="1" applyAlignment="1">
      <alignment wrapText="1"/>
    </xf>
  </cellXfs>
  <cellStyles count="327">
    <cellStyle name="20% - Accent1 10" xfId="2"/>
    <cellStyle name="20% - Accent1 11" xfId="3"/>
    <cellStyle name="20% - Accent1 12" xfId="4"/>
    <cellStyle name="20% - Accent1 13" xfId="5"/>
    <cellStyle name="20% - Accent1 14" xfId="6"/>
    <cellStyle name="20% - Accent1 15" xfId="7"/>
    <cellStyle name="20% - Accent1 2" xfId="8"/>
    <cellStyle name="20% - Accent1 2 2" xfId="9"/>
    <cellStyle name="20% - Accent1 2 2 2" xfId="10"/>
    <cellStyle name="20% - Accent1 2 3" xfId="11"/>
    <cellStyle name="20% - Accent1 3" xfId="12"/>
    <cellStyle name="20% - Accent1 3 2" xfId="13"/>
    <cellStyle name="20% - Accent1 4" xfId="14"/>
    <cellStyle name="20% - Accent1 4 2" xfId="15"/>
    <cellStyle name="20% - Accent1 5" xfId="16"/>
    <cellStyle name="20% - Accent1 6" xfId="17"/>
    <cellStyle name="20% - Accent1 7" xfId="18"/>
    <cellStyle name="20% - Accent1 8" xfId="19"/>
    <cellStyle name="20% - Accent1 9" xfId="20"/>
    <cellStyle name="20% - Accent2 10" xfId="21"/>
    <cellStyle name="20% - Accent2 11" xfId="22"/>
    <cellStyle name="20% - Accent2 12" xfId="23"/>
    <cellStyle name="20% - Accent2 13" xfId="24"/>
    <cellStyle name="20% - Accent2 14" xfId="25"/>
    <cellStyle name="20% - Accent2 15" xfId="26"/>
    <cellStyle name="20% - Accent2 2" xfId="27"/>
    <cellStyle name="20% - Accent2 2 2" xfId="28"/>
    <cellStyle name="20% - Accent2 2 2 2" xfId="29"/>
    <cellStyle name="20% - Accent2 2 3" xfId="30"/>
    <cellStyle name="20% - Accent2 3" xfId="31"/>
    <cellStyle name="20% - Accent2 3 2" xfId="32"/>
    <cellStyle name="20% - Accent2 4" xfId="33"/>
    <cellStyle name="20% - Accent2 4 2" xfId="34"/>
    <cellStyle name="20% - Accent2 5" xfId="35"/>
    <cellStyle name="20% - Accent2 6" xfId="36"/>
    <cellStyle name="20% - Accent2 7" xfId="37"/>
    <cellStyle name="20% - Accent2 8" xfId="38"/>
    <cellStyle name="20% - Accent2 9" xfId="39"/>
    <cellStyle name="20% - Accent3 10" xfId="40"/>
    <cellStyle name="20% - Accent3 11" xfId="41"/>
    <cellStyle name="20% - Accent3 12" xfId="42"/>
    <cellStyle name="20% - Accent3 13" xfId="43"/>
    <cellStyle name="20% - Accent3 14" xfId="44"/>
    <cellStyle name="20% - Accent3 15" xfId="45"/>
    <cellStyle name="20% - Accent3 2" xfId="46"/>
    <cellStyle name="20% - Accent3 2 2" xfId="47"/>
    <cellStyle name="20% - Accent3 2 2 2" xfId="48"/>
    <cellStyle name="20% - Accent3 2 3" xfId="49"/>
    <cellStyle name="20% - Accent3 3" xfId="50"/>
    <cellStyle name="20% - Accent3 3 2" xfId="51"/>
    <cellStyle name="20% - Accent3 4" xfId="52"/>
    <cellStyle name="20% - Accent3 4 2" xfId="53"/>
    <cellStyle name="20% - Accent3 5" xfId="54"/>
    <cellStyle name="20% - Accent3 6" xfId="55"/>
    <cellStyle name="20% - Accent3 7" xfId="56"/>
    <cellStyle name="20% - Accent3 8" xfId="57"/>
    <cellStyle name="20% - Accent3 9" xfId="58"/>
    <cellStyle name="20% - Accent4 10" xfId="59"/>
    <cellStyle name="20% - Accent4 11" xfId="60"/>
    <cellStyle name="20% - Accent4 12" xfId="61"/>
    <cellStyle name="20% - Accent4 13" xfId="62"/>
    <cellStyle name="20% - Accent4 14" xfId="63"/>
    <cellStyle name="20% - Accent4 15" xfId="64"/>
    <cellStyle name="20% - Accent4 2" xfId="65"/>
    <cellStyle name="20% - Accent4 2 2" xfId="66"/>
    <cellStyle name="20% - Accent4 2 2 2" xfId="67"/>
    <cellStyle name="20% - Accent4 2 3" xfId="68"/>
    <cellStyle name="20% - Accent4 3" xfId="69"/>
    <cellStyle name="20% - Accent4 3 2" xfId="70"/>
    <cellStyle name="20% - Accent4 4" xfId="71"/>
    <cellStyle name="20% - Accent4 4 2" xfId="72"/>
    <cellStyle name="20% - Accent4 5" xfId="73"/>
    <cellStyle name="20% - Accent4 6" xfId="74"/>
    <cellStyle name="20% - Accent4 7" xfId="75"/>
    <cellStyle name="20% - Accent4 8" xfId="76"/>
    <cellStyle name="20% - Accent4 9" xfId="77"/>
    <cellStyle name="20% - Accent5 10" xfId="78"/>
    <cellStyle name="20% - Accent5 11" xfId="79"/>
    <cellStyle name="20% - Accent5 12" xfId="80"/>
    <cellStyle name="20% - Accent5 13" xfId="81"/>
    <cellStyle name="20% - Accent5 14" xfId="82"/>
    <cellStyle name="20% - Accent5 15" xfId="83"/>
    <cellStyle name="20% - Accent5 2" xfId="84"/>
    <cellStyle name="20% - Accent5 2 2" xfId="85"/>
    <cellStyle name="20% - Accent5 2 2 2" xfId="86"/>
    <cellStyle name="20% - Accent5 2 3" xfId="87"/>
    <cellStyle name="20% - Accent5 3" xfId="88"/>
    <cellStyle name="20% - Accent5 3 2" xfId="89"/>
    <cellStyle name="20% - Accent5 4" xfId="90"/>
    <cellStyle name="20% - Accent5 4 2" xfId="91"/>
    <cellStyle name="20% - Accent5 5" xfId="92"/>
    <cellStyle name="20% - Accent5 6" xfId="93"/>
    <cellStyle name="20% - Accent5 7" xfId="94"/>
    <cellStyle name="20% - Accent5 8" xfId="95"/>
    <cellStyle name="20% - Accent5 9" xfId="96"/>
    <cellStyle name="20% - Accent6 10" xfId="97"/>
    <cellStyle name="20% - Accent6 11" xfId="98"/>
    <cellStyle name="20% - Accent6 12" xfId="99"/>
    <cellStyle name="20% - Accent6 13" xfId="100"/>
    <cellStyle name="20% - Accent6 14" xfId="101"/>
    <cellStyle name="20% - Accent6 15" xfId="102"/>
    <cellStyle name="20% - Accent6 2" xfId="103"/>
    <cellStyle name="20% - Accent6 2 2" xfId="104"/>
    <cellStyle name="20% - Accent6 2 2 2" xfId="105"/>
    <cellStyle name="20% - Accent6 2 3" xfId="106"/>
    <cellStyle name="20% - Accent6 3" xfId="107"/>
    <cellStyle name="20% - Accent6 3 2" xfId="108"/>
    <cellStyle name="20% - Accent6 4" xfId="109"/>
    <cellStyle name="20% - Accent6 4 2" xfId="110"/>
    <cellStyle name="20% - Accent6 5" xfId="111"/>
    <cellStyle name="20% - Accent6 6" xfId="112"/>
    <cellStyle name="20% - Accent6 7" xfId="113"/>
    <cellStyle name="20% - Accent6 8" xfId="114"/>
    <cellStyle name="20% - Accent6 9" xfId="115"/>
    <cellStyle name="40% - Accent1 10" xfId="116"/>
    <cellStyle name="40% - Accent1 11" xfId="117"/>
    <cellStyle name="40% - Accent1 12" xfId="118"/>
    <cellStyle name="40% - Accent1 13" xfId="119"/>
    <cellStyle name="40% - Accent1 14" xfId="120"/>
    <cellStyle name="40% - Accent1 15" xfId="121"/>
    <cellStyle name="40% - Accent1 2" xfId="122"/>
    <cellStyle name="40% - Accent1 2 2" xfId="123"/>
    <cellStyle name="40% - Accent1 2 2 2" xfId="124"/>
    <cellStyle name="40% - Accent1 2 3" xfId="125"/>
    <cellStyle name="40% - Accent1 3" xfId="126"/>
    <cellStyle name="40% - Accent1 3 2" xfId="127"/>
    <cellStyle name="40% - Accent1 4" xfId="128"/>
    <cellStyle name="40% - Accent1 4 2" xfId="129"/>
    <cellStyle name="40% - Accent1 5" xfId="130"/>
    <cellStyle name="40% - Accent1 6" xfId="131"/>
    <cellStyle name="40% - Accent1 7" xfId="132"/>
    <cellStyle name="40% - Accent1 8" xfId="133"/>
    <cellStyle name="40% - Accent1 9" xfId="134"/>
    <cellStyle name="40% - Accent2 10" xfId="135"/>
    <cellStyle name="40% - Accent2 11" xfId="136"/>
    <cellStyle name="40% - Accent2 12" xfId="137"/>
    <cellStyle name="40% - Accent2 13" xfId="138"/>
    <cellStyle name="40% - Accent2 14" xfId="139"/>
    <cellStyle name="40% - Accent2 15" xfId="140"/>
    <cellStyle name="40% - Accent2 2" xfId="141"/>
    <cellStyle name="40% - Accent2 2 2" xfId="142"/>
    <cellStyle name="40% - Accent2 2 2 2" xfId="143"/>
    <cellStyle name="40% - Accent2 2 3" xfId="144"/>
    <cellStyle name="40% - Accent2 3" xfId="145"/>
    <cellStyle name="40% - Accent2 3 2" xfId="146"/>
    <cellStyle name="40% - Accent2 4" xfId="147"/>
    <cellStyle name="40% - Accent2 4 2" xfId="148"/>
    <cellStyle name="40% - Accent2 5" xfId="149"/>
    <cellStyle name="40% - Accent2 6" xfId="150"/>
    <cellStyle name="40% - Accent2 7" xfId="151"/>
    <cellStyle name="40% - Accent2 8" xfId="152"/>
    <cellStyle name="40% - Accent2 9" xfId="153"/>
    <cellStyle name="40% - Accent3 10" xfId="154"/>
    <cellStyle name="40% - Accent3 11" xfId="155"/>
    <cellStyle name="40% - Accent3 12" xfId="156"/>
    <cellStyle name="40% - Accent3 13" xfId="157"/>
    <cellStyle name="40% - Accent3 14" xfId="158"/>
    <cellStyle name="40% - Accent3 15" xfId="159"/>
    <cellStyle name="40% - Accent3 2" xfId="160"/>
    <cellStyle name="40% - Accent3 2 2" xfId="161"/>
    <cellStyle name="40% - Accent3 2 2 2" xfId="162"/>
    <cellStyle name="40% - Accent3 2 3" xfId="163"/>
    <cellStyle name="40% - Accent3 3" xfId="164"/>
    <cellStyle name="40% - Accent3 3 2" xfId="165"/>
    <cellStyle name="40% - Accent3 4" xfId="166"/>
    <cellStyle name="40% - Accent3 4 2" xfId="167"/>
    <cellStyle name="40% - Accent3 5" xfId="168"/>
    <cellStyle name="40% - Accent3 6" xfId="169"/>
    <cellStyle name="40% - Accent3 7" xfId="170"/>
    <cellStyle name="40% - Accent3 8" xfId="171"/>
    <cellStyle name="40% - Accent3 9" xfId="172"/>
    <cellStyle name="40% - Accent4 10" xfId="173"/>
    <cellStyle name="40% - Accent4 11" xfId="174"/>
    <cellStyle name="40% - Accent4 12" xfId="175"/>
    <cellStyle name="40% - Accent4 13" xfId="176"/>
    <cellStyle name="40% - Accent4 14" xfId="177"/>
    <cellStyle name="40% - Accent4 15" xfId="178"/>
    <cellStyle name="40% - Accent4 2" xfId="179"/>
    <cellStyle name="40% - Accent4 2 2" xfId="180"/>
    <cellStyle name="40% - Accent4 2 2 2" xfId="181"/>
    <cellStyle name="40% - Accent4 2 3" xfId="182"/>
    <cellStyle name="40% - Accent4 3" xfId="183"/>
    <cellStyle name="40% - Accent4 3 2" xfId="184"/>
    <cellStyle name="40% - Accent4 4" xfId="185"/>
    <cellStyle name="40% - Accent4 4 2" xfId="186"/>
    <cellStyle name="40% - Accent4 5" xfId="187"/>
    <cellStyle name="40% - Accent4 6" xfId="188"/>
    <cellStyle name="40% - Accent4 7" xfId="189"/>
    <cellStyle name="40% - Accent4 8" xfId="190"/>
    <cellStyle name="40% - Accent4 9" xfId="191"/>
    <cellStyle name="40% - Accent5 10" xfId="192"/>
    <cellStyle name="40% - Accent5 11" xfId="193"/>
    <cellStyle name="40% - Accent5 12" xfId="194"/>
    <cellStyle name="40% - Accent5 13" xfId="195"/>
    <cellStyle name="40% - Accent5 14" xfId="196"/>
    <cellStyle name="40% - Accent5 15" xfId="197"/>
    <cellStyle name="40% - Accent5 2" xfId="198"/>
    <cellStyle name="40% - Accent5 2 2" xfId="199"/>
    <cellStyle name="40% - Accent5 2 2 2" xfId="200"/>
    <cellStyle name="40% - Accent5 2 3" xfId="201"/>
    <cellStyle name="40% - Accent5 3" xfId="202"/>
    <cellStyle name="40% - Accent5 3 2" xfId="203"/>
    <cellStyle name="40% - Accent5 4" xfId="204"/>
    <cellStyle name="40% - Accent5 4 2" xfId="205"/>
    <cellStyle name="40% - Accent5 5" xfId="206"/>
    <cellStyle name="40% - Accent5 6" xfId="207"/>
    <cellStyle name="40% - Accent5 7" xfId="208"/>
    <cellStyle name="40% - Accent5 8" xfId="209"/>
    <cellStyle name="40% - Accent5 9" xfId="210"/>
    <cellStyle name="40% - Accent6 10" xfId="211"/>
    <cellStyle name="40% - Accent6 11" xfId="212"/>
    <cellStyle name="40% - Accent6 12" xfId="213"/>
    <cellStyle name="40% - Accent6 13" xfId="214"/>
    <cellStyle name="40% - Accent6 14" xfId="215"/>
    <cellStyle name="40% - Accent6 15" xfId="216"/>
    <cellStyle name="40% - Accent6 2" xfId="217"/>
    <cellStyle name="40% - Accent6 2 2" xfId="218"/>
    <cellStyle name="40% - Accent6 2 2 2" xfId="219"/>
    <cellStyle name="40% - Accent6 2 3" xfId="220"/>
    <cellStyle name="40% - Accent6 3" xfId="221"/>
    <cellStyle name="40% - Accent6 3 2" xfId="222"/>
    <cellStyle name="40% - Accent6 4" xfId="223"/>
    <cellStyle name="40% - Accent6 4 2" xfId="224"/>
    <cellStyle name="40% - Accent6 5" xfId="225"/>
    <cellStyle name="40% - Accent6 6" xfId="226"/>
    <cellStyle name="40% - Accent6 7" xfId="227"/>
    <cellStyle name="40% - Accent6 8" xfId="228"/>
    <cellStyle name="40% - Accent6 9" xfId="229"/>
    <cellStyle name="60% - Accent1 2" xfId="230"/>
    <cellStyle name="60% - Accent2 2" xfId="231"/>
    <cellStyle name="60% - Accent3 2" xfId="232"/>
    <cellStyle name="60% - Accent4 2" xfId="233"/>
    <cellStyle name="60% - Accent5 2" xfId="234"/>
    <cellStyle name="60% - Accent6 2" xfId="235"/>
    <cellStyle name="Accent1 2" xfId="236"/>
    <cellStyle name="Accent2 2" xfId="237"/>
    <cellStyle name="Accent3 2" xfId="238"/>
    <cellStyle name="Accent4 2" xfId="239"/>
    <cellStyle name="Accent5 2" xfId="240"/>
    <cellStyle name="Accent6 2" xfId="241"/>
    <cellStyle name="Bad 2" xfId="242"/>
    <cellStyle name="Calculation 2" xfId="243"/>
    <cellStyle name="Check Cell 2" xfId="244"/>
    <cellStyle name="Column Hi lite" xfId="245"/>
    <cellStyle name="Comma 2" xfId="246"/>
    <cellStyle name="Comma 2 2" xfId="247"/>
    <cellStyle name="Comma 2 2 2" xfId="248"/>
    <cellStyle name="Comma 2 3" xfId="249"/>
    <cellStyle name="Comma 3" xfId="250"/>
    <cellStyle name="Comma 3 2" xfId="251"/>
    <cellStyle name="Comma 4" xfId="252"/>
    <cellStyle name="Comma 5" xfId="253"/>
    <cellStyle name="Comma 6" xfId="254"/>
    <cellStyle name="Comma 7" xfId="255"/>
    <cellStyle name="Currency 2" xfId="256"/>
    <cellStyle name="Currency 3" xfId="257"/>
    <cellStyle name="Currency 4" xfId="258"/>
    <cellStyle name="Explanatory Text 2" xfId="259"/>
    <cellStyle name="Good 2" xfId="260"/>
    <cellStyle name="Heading 1 2" xfId="261"/>
    <cellStyle name="Heading 2 2" xfId="262"/>
    <cellStyle name="Heading 3 2" xfId="263"/>
    <cellStyle name="Heading 4 2" xfId="264"/>
    <cellStyle name="Hyperlink" xfId="325" builtinId="8"/>
    <cellStyle name="Input 2" xfId="265"/>
    <cellStyle name="Linked Cell 2" xfId="266"/>
    <cellStyle name="Neutral 2" xfId="267"/>
    <cellStyle name="Normal" xfId="0" builtinId="0"/>
    <cellStyle name="Normal 10" xfId="268"/>
    <cellStyle name="Normal 11" xfId="269"/>
    <cellStyle name="Normal 12" xfId="270"/>
    <cellStyle name="Normal 13" xfId="271"/>
    <cellStyle name="Normal 14" xfId="272"/>
    <cellStyle name="Normal 15" xfId="273"/>
    <cellStyle name="Normal 16" xfId="274"/>
    <cellStyle name="Normal 17" xfId="275"/>
    <cellStyle name="Normal 18" xfId="276"/>
    <cellStyle name="Normal 19" xfId="277"/>
    <cellStyle name="Normal 2" xfId="278"/>
    <cellStyle name="Normal 2 2" xfId="279"/>
    <cellStyle name="Normal 2 2 2" xfId="280"/>
    <cellStyle name="Normal 2 3" xfId="281"/>
    <cellStyle name="Normal 2 3 2" xfId="282"/>
    <cellStyle name="Normal 2 4" xfId="283"/>
    <cellStyle name="Normal 2 5" xfId="284"/>
    <cellStyle name="Normal 3" xfId="285"/>
    <cellStyle name="Normal 3 2" xfId="286"/>
    <cellStyle name="Normal 3 2 2" xfId="287"/>
    <cellStyle name="Normal 3 3" xfId="288"/>
    <cellStyle name="Normal 4" xfId="289"/>
    <cellStyle name="Normal 4 2" xfId="290"/>
    <cellStyle name="Normal 5" xfId="291"/>
    <cellStyle name="Normal 6" xfId="292"/>
    <cellStyle name="Normal 7" xfId="293"/>
    <cellStyle name="Normal 8" xfId="294"/>
    <cellStyle name="Normal 9" xfId="1"/>
    <cellStyle name="Note 10" xfId="295"/>
    <cellStyle name="Note 11" xfId="296"/>
    <cellStyle name="Note 12" xfId="297"/>
    <cellStyle name="Note 13" xfId="298"/>
    <cellStyle name="Note 2" xfId="299"/>
    <cellStyle name="Note 2 2" xfId="300"/>
    <cellStyle name="Note 2 2 2" xfId="301"/>
    <cellStyle name="Note 2 3" xfId="302"/>
    <cellStyle name="Note 2 3 2" xfId="303"/>
    <cellStyle name="Note 2 4" xfId="304"/>
    <cellStyle name="Note 2 5" xfId="305"/>
    <cellStyle name="Note 3" xfId="306"/>
    <cellStyle name="Note 3 2" xfId="307"/>
    <cellStyle name="Note 3 2 2" xfId="308"/>
    <cellStyle name="Note 3 3" xfId="309"/>
    <cellStyle name="Note 4" xfId="310"/>
    <cellStyle name="Note 4 2" xfId="311"/>
    <cellStyle name="Note 5" xfId="312"/>
    <cellStyle name="Note 6" xfId="313"/>
    <cellStyle name="Note 7" xfId="314"/>
    <cellStyle name="Note 8" xfId="315"/>
    <cellStyle name="Note 9" xfId="316"/>
    <cellStyle name="Output 2" xfId="317"/>
    <cellStyle name="Percent" xfId="326" builtinId="5"/>
    <cellStyle name="Percent 2" xfId="318"/>
    <cellStyle name="Percent 3" xfId="319"/>
    <cellStyle name="Percent 4" xfId="320"/>
    <cellStyle name="Percent 5" xfId="321"/>
    <cellStyle name="Style 1" xfId="322"/>
    <cellStyle name="Total 2" xfId="323"/>
    <cellStyle name="Warning Text 2" xfId="3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tabSelected="1" zoomScaleNormal="100" workbookViewId="0">
      <selection activeCell="B3" sqref="B3"/>
    </sheetView>
  </sheetViews>
  <sheetFormatPr defaultRowHeight="15"/>
  <cols>
    <col min="1" max="1" width="2.7109375" customWidth="1"/>
    <col min="2" max="2" width="78.5703125" bestFit="1" customWidth="1"/>
    <col min="3" max="3" width="4.85546875" customWidth="1"/>
  </cols>
  <sheetData>
    <row r="1" spans="2:3">
      <c r="B1" s="69" t="s">
        <v>111</v>
      </c>
      <c r="C1" s="70" t="s">
        <v>112</v>
      </c>
    </row>
    <row r="2" spans="2:3">
      <c r="B2" s="71" t="s">
        <v>162</v>
      </c>
      <c r="C2" s="72">
        <v>0</v>
      </c>
    </row>
    <row r="3" spans="2:3">
      <c r="B3" s="71" t="s">
        <v>110</v>
      </c>
      <c r="C3" s="72">
        <v>1</v>
      </c>
    </row>
    <row r="4" spans="2:3">
      <c r="B4" s="71" t="s">
        <v>113</v>
      </c>
      <c r="C4" s="72">
        <v>2</v>
      </c>
    </row>
    <row r="5" spans="2:3">
      <c r="B5" s="71" t="s">
        <v>133</v>
      </c>
      <c r="C5" s="72">
        <v>3</v>
      </c>
    </row>
    <row r="6" spans="2:3">
      <c r="B6" s="71" t="s">
        <v>114</v>
      </c>
      <c r="C6" s="72">
        <v>4</v>
      </c>
    </row>
    <row r="7" spans="2:3">
      <c r="B7" s="71" t="s">
        <v>134</v>
      </c>
      <c r="C7" s="72">
        <v>5</v>
      </c>
    </row>
    <row r="8" spans="2:3">
      <c r="B8" s="71" t="s">
        <v>115</v>
      </c>
      <c r="C8" s="72">
        <v>6</v>
      </c>
    </row>
    <row r="9" spans="2:3">
      <c r="B9" s="71" t="s">
        <v>116</v>
      </c>
      <c r="C9" s="72">
        <v>7</v>
      </c>
    </row>
    <row r="10" spans="2:3">
      <c r="B10" s="71" t="s">
        <v>117</v>
      </c>
      <c r="C10" s="72">
        <v>8</v>
      </c>
    </row>
    <row r="11" spans="2:3">
      <c r="B11" s="71" t="s">
        <v>119</v>
      </c>
      <c r="C11" s="72">
        <v>9</v>
      </c>
    </row>
    <row r="12" spans="2:3">
      <c r="B12" s="71" t="s">
        <v>120</v>
      </c>
      <c r="C12" s="72">
        <v>10</v>
      </c>
    </row>
    <row r="13" spans="2:3">
      <c r="B13" s="71" t="s">
        <v>121</v>
      </c>
      <c r="C13" s="72">
        <v>11</v>
      </c>
    </row>
    <row r="14" spans="2:3">
      <c r="B14" s="71" t="s">
        <v>118</v>
      </c>
      <c r="C14" s="72">
        <v>12</v>
      </c>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8" location="'6'!A1" display="Undergraduate Headcount by Department, Fall Semesters 2017 and 2016"/>
    <hyperlink ref="B9" location="'7'!A1" display="Master's Headcount by Department, Fall Semesters 2017 and 2016"/>
    <hyperlink ref="B10" location="'8'!A1" display="Doctoral Headcount by Department, Fall Semesters 2017 and 2016"/>
    <hyperlink ref="B11" location="'9'!A1" display="Undergraduate Headcount by Department and Sex, Fall Semesters 2017 and 2016"/>
    <hyperlink ref="B12" location="'10'!A1" display="Master's Headcount by Department and Sex, Fall Semesters 2017 and 2016"/>
    <hyperlink ref="B13" location="'11'!A1" display="Doctoral Headcount by Department and Sex, Fall Semesters 2017 and 2016"/>
    <hyperlink ref="B14" location="'12'!A1" display="Headcount Enrollment by Continent, Country, and Level"/>
    <hyperlink ref="B5" location="'3'!A1" display="Headcount Enrollment by Department, Level, Sex, and Citizenship and Race (PRIOR YEAR)"/>
    <hyperlink ref="B7" location="'5'!A1" display="FTE Enrollment by Department, Level, Sex, and Citizenship and Race (PRIOR YEAR)"/>
    <hyperlink ref="B2" location="'0'!A1" display="Data Sources and Definitions"/>
  </hyperlinks>
  <pageMargins left="0.7" right="0.7" top="0.75" bottom="0.75" header="0.3" footer="0.3"/>
  <pageSetup orientation="portrait" r:id="rId1"/>
  <headerFooter>
    <oddHeader>&amp;CCollege of Fine Arts</oddHeader>
    <oddFooter>&amp;CFall Semester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4"/>
  <sheetViews>
    <sheetView zoomScaleNormal="100" workbookViewId="0">
      <selection activeCell="A2" sqref="A2"/>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4" ht="12.75" customHeight="1">
      <c r="A1" s="17" t="s">
        <v>131</v>
      </c>
      <c r="B1" s="18"/>
      <c r="C1" s="5"/>
      <c r="D1" s="5"/>
    </row>
    <row r="2" spans="1:4" ht="12.75" customHeight="1">
      <c r="A2" s="19"/>
      <c r="B2" s="17"/>
      <c r="C2" s="157"/>
      <c r="D2" s="157"/>
    </row>
    <row r="3" spans="1:4" ht="12.75" customHeight="1">
      <c r="A3" s="13" t="s">
        <v>25</v>
      </c>
      <c r="B3" s="74" t="s">
        <v>33</v>
      </c>
      <c r="C3" s="76" t="s">
        <v>37</v>
      </c>
      <c r="D3" s="76" t="s">
        <v>36</v>
      </c>
    </row>
    <row r="4" spans="1:4" ht="12.75" customHeight="1">
      <c r="A4" s="16" t="s">
        <v>101</v>
      </c>
      <c r="B4" s="149">
        <v>25</v>
      </c>
      <c r="C4" s="149">
        <v>29</v>
      </c>
      <c r="D4" s="120">
        <f>(B4-C4)/C4</f>
        <v>-0.13793103448275862</v>
      </c>
    </row>
    <row r="5" spans="1:4" ht="12.75" customHeight="1">
      <c r="A5" s="16" t="s">
        <v>103</v>
      </c>
      <c r="B5" s="149">
        <v>11</v>
      </c>
      <c r="C5" s="149">
        <v>12</v>
      </c>
      <c r="D5" s="120">
        <f>(B5-C5)/C5</f>
        <v>-8.3333333333333329E-2</v>
      </c>
    </row>
    <row r="6" spans="1:4" ht="12.75" customHeight="1">
      <c r="A6" s="13" t="s">
        <v>13</v>
      </c>
      <c r="B6" s="125">
        <v>36</v>
      </c>
      <c r="C6" s="125">
        <v>41</v>
      </c>
      <c r="D6" s="122">
        <f>(B6-C6)/C6</f>
        <v>-0.12195121951219512</v>
      </c>
    </row>
    <row r="7" spans="1:4" ht="12.75" customHeight="1">
      <c r="A7" s="4"/>
      <c r="B7" s="2"/>
    </row>
    <row r="8" spans="1:4" ht="12.75" customHeight="1">
      <c r="A8" s="1"/>
      <c r="B8" s="2"/>
    </row>
    <row r="9" spans="1:4" ht="12.75" customHeight="1">
      <c r="B9" s="2"/>
    </row>
    <row r="10" spans="1:4" ht="12.75" customHeight="1">
      <c r="B10" s="2"/>
    </row>
    <row r="11" spans="1:4" ht="12.75" customHeight="1">
      <c r="B11" s="2"/>
    </row>
    <row r="12" spans="1:4" ht="12.75" customHeight="1">
      <c r="B12" s="2"/>
    </row>
    <row r="13" spans="1:4" ht="12.75" customHeight="1">
      <c r="B13" s="2"/>
    </row>
    <row r="14" spans="1:4" ht="12.75" customHeight="1">
      <c r="B14" s="2"/>
    </row>
    <row r="15" spans="1:4" ht="12.75" customHeight="1">
      <c r="B15" s="2"/>
    </row>
    <row r="16" spans="1:4"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sheetData>
  <mergeCells count="1">
    <mergeCell ref="C2:D2"/>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54"/>
  <sheetViews>
    <sheetView zoomScaleNormal="100" workbookViewId="0">
      <selection activeCell="A2" sqref="A2"/>
    </sheetView>
  </sheetViews>
  <sheetFormatPr defaultRowHeight="12.75" customHeight="1"/>
  <cols>
    <col min="1" max="1" width="28" style="2" customWidth="1"/>
    <col min="2" max="2" width="11.7109375" style="1" customWidth="1"/>
    <col min="3" max="7" width="11.7109375" style="2" customWidth="1"/>
    <col min="8" max="112" width="9.140625" style="2"/>
    <col min="113" max="16384" width="9.140625" style="1"/>
  </cols>
  <sheetData>
    <row r="1" spans="1:7" ht="12.75" customHeight="1">
      <c r="A1" s="17" t="s">
        <v>129</v>
      </c>
      <c r="B1" s="18"/>
      <c r="C1" s="5"/>
      <c r="D1" s="5"/>
    </row>
    <row r="2" spans="1:7" ht="12.75" customHeight="1">
      <c r="A2" s="17"/>
      <c r="B2" s="18"/>
      <c r="C2" s="25"/>
      <c r="D2" s="5"/>
    </row>
    <row r="3" spans="1:7" ht="12.75" customHeight="1">
      <c r="A3" s="19"/>
      <c r="B3" s="158" t="s">
        <v>18</v>
      </c>
      <c r="C3" s="158"/>
      <c r="D3" s="158"/>
      <c r="E3" s="158" t="s">
        <v>31</v>
      </c>
      <c r="F3" s="158"/>
      <c r="G3" s="158"/>
    </row>
    <row r="4" spans="1:7" ht="12.75" customHeight="1">
      <c r="A4" s="13" t="s">
        <v>25</v>
      </c>
      <c r="B4" s="68" t="s">
        <v>33</v>
      </c>
      <c r="C4" s="123" t="s">
        <v>37</v>
      </c>
      <c r="D4" s="123" t="s">
        <v>36</v>
      </c>
      <c r="E4" s="68" t="s">
        <v>33</v>
      </c>
      <c r="F4" s="123" t="s">
        <v>37</v>
      </c>
      <c r="G4" s="123" t="s">
        <v>36</v>
      </c>
    </row>
    <row r="5" spans="1:7" ht="12.75" customHeight="1">
      <c r="A5" s="16" t="s">
        <v>101</v>
      </c>
      <c r="B5" s="124">
        <v>144</v>
      </c>
      <c r="C5" s="128">
        <v>144</v>
      </c>
      <c r="D5" s="82">
        <f t="shared" ref="D5:G10" si="0">(B5-C5)/C5</f>
        <v>0</v>
      </c>
      <c r="E5" s="130">
        <v>121</v>
      </c>
      <c r="F5" s="130">
        <v>118</v>
      </c>
      <c r="G5" s="120">
        <f t="shared" si="0"/>
        <v>2.5423728813559324E-2</v>
      </c>
    </row>
    <row r="6" spans="1:7" ht="12.75" customHeight="1">
      <c r="A6" s="16" t="s">
        <v>102</v>
      </c>
      <c r="B6" s="124">
        <v>118</v>
      </c>
      <c r="C6" s="128">
        <v>119</v>
      </c>
      <c r="D6" s="82">
        <f t="shared" si="0"/>
        <v>-8.4033613445378148E-3</v>
      </c>
      <c r="E6" s="130">
        <v>42</v>
      </c>
      <c r="F6" s="130">
        <v>34</v>
      </c>
      <c r="G6" s="120">
        <f t="shared" si="0"/>
        <v>0.23529411764705882</v>
      </c>
    </row>
    <row r="7" spans="1:7" ht="12.75" customHeight="1">
      <c r="A7" s="16" t="s">
        <v>103</v>
      </c>
      <c r="B7" s="129">
        <v>105</v>
      </c>
      <c r="C7" s="128">
        <v>101</v>
      </c>
      <c r="D7" s="82">
        <f t="shared" si="0"/>
        <v>3.9603960396039604E-2</v>
      </c>
      <c r="E7" s="130">
        <v>56</v>
      </c>
      <c r="F7" s="130">
        <v>52</v>
      </c>
      <c r="G7" s="120">
        <f t="shared" si="0"/>
        <v>7.6923076923076927E-2</v>
      </c>
    </row>
    <row r="8" spans="1:7" ht="12.75" customHeight="1">
      <c r="A8" s="16" t="s">
        <v>104</v>
      </c>
      <c r="B8" s="124">
        <v>126</v>
      </c>
      <c r="C8" s="128">
        <v>120</v>
      </c>
      <c r="D8" s="82">
        <f t="shared" si="0"/>
        <v>0.05</v>
      </c>
      <c r="E8" s="130">
        <v>90</v>
      </c>
      <c r="F8" s="130">
        <v>98</v>
      </c>
      <c r="G8" s="120">
        <f t="shared" si="0"/>
        <v>-8.1632653061224483E-2</v>
      </c>
    </row>
    <row r="9" spans="1:7" ht="12.75" customHeight="1">
      <c r="A9" s="16" t="s">
        <v>105</v>
      </c>
      <c r="B9" s="129">
        <v>64</v>
      </c>
      <c r="C9" s="128">
        <v>59</v>
      </c>
      <c r="D9" s="82">
        <f t="shared" si="0"/>
        <v>8.4745762711864403E-2</v>
      </c>
      <c r="E9" s="130">
        <v>64</v>
      </c>
      <c r="F9" s="130">
        <v>62</v>
      </c>
      <c r="G9" s="120">
        <f t="shared" si="0"/>
        <v>3.2258064516129031E-2</v>
      </c>
    </row>
    <row r="10" spans="1:7" ht="12.75" customHeight="1">
      <c r="A10" s="16" t="s">
        <v>106</v>
      </c>
      <c r="B10" s="129">
        <v>0</v>
      </c>
      <c r="C10" s="128">
        <v>1</v>
      </c>
      <c r="D10" s="82">
        <f t="shared" si="0"/>
        <v>-1</v>
      </c>
      <c r="E10" s="130">
        <v>1</v>
      </c>
      <c r="F10" s="130">
        <v>1</v>
      </c>
      <c r="G10" s="120">
        <f t="shared" si="0"/>
        <v>0</v>
      </c>
    </row>
    <row r="11" spans="1:7" ht="12.75" customHeight="1">
      <c r="A11" s="16" t="s">
        <v>24</v>
      </c>
      <c r="B11" s="129">
        <v>0</v>
      </c>
      <c r="C11" s="128">
        <v>4</v>
      </c>
      <c r="D11" s="82">
        <f>(B11-C11)/C11</f>
        <v>-1</v>
      </c>
      <c r="E11" s="130">
        <v>2</v>
      </c>
      <c r="F11" s="130">
        <v>6</v>
      </c>
      <c r="G11" s="120">
        <f>(E11-F11)/F11</f>
        <v>-0.66666666666666663</v>
      </c>
    </row>
    <row r="12" spans="1:7" ht="12.75" customHeight="1">
      <c r="A12" s="57" t="s">
        <v>13</v>
      </c>
      <c r="B12" s="125">
        <v>557</v>
      </c>
      <c r="C12" s="125">
        <v>548</v>
      </c>
      <c r="D12" s="122">
        <f>(B12-C12)/C12</f>
        <v>1.6423357664233577E-2</v>
      </c>
      <c r="E12" s="125">
        <v>376</v>
      </c>
      <c r="F12" s="125">
        <v>371</v>
      </c>
      <c r="G12" s="122">
        <f>(E12-F12)/F12</f>
        <v>1.3477088948787063E-2</v>
      </c>
    </row>
    <row r="13" spans="1:7" ht="12.75" customHeight="1">
      <c r="B13" s="2"/>
    </row>
    <row r="14" spans="1:7" ht="12.75" customHeight="1">
      <c r="B14" s="2"/>
    </row>
    <row r="15" spans="1:7" ht="12.75" customHeight="1">
      <c r="B15" s="2"/>
    </row>
    <row r="16" spans="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row r="105" spans="2:2" ht="12.75" customHeight="1">
      <c r="B105" s="2"/>
    </row>
    <row r="106" spans="2:2" ht="12.75" customHeight="1">
      <c r="B106" s="2"/>
    </row>
    <row r="107" spans="2:2" ht="12.75" customHeight="1">
      <c r="B107" s="2"/>
    </row>
    <row r="108" spans="2:2" ht="12.75" customHeight="1">
      <c r="B108" s="2"/>
    </row>
    <row r="109" spans="2:2" ht="12.75" customHeight="1">
      <c r="B109" s="2"/>
    </row>
    <row r="110" spans="2:2" ht="12.75" customHeight="1">
      <c r="B110" s="2"/>
    </row>
    <row r="111" spans="2:2" ht="12.75" customHeight="1">
      <c r="B111" s="2"/>
    </row>
    <row r="112" spans="2:2" ht="12.75" customHeight="1">
      <c r="B112" s="2"/>
    </row>
    <row r="113" spans="2:2" ht="12.75" customHeight="1">
      <c r="B113" s="2"/>
    </row>
    <row r="114" spans="2:2" ht="12.75" customHeight="1">
      <c r="B114" s="2"/>
    </row>
    <row r="115" spans="2:2" ht="12.75" customHeight="1">
      <c r="B115" s="2"/>
    </row>
    <row r="116" spans="2:2" ht="12.75" customHeight="1">
      <c r="B116" s="2"/>
    </row>
    <row r="117" spans="2:2" ht="12.75" customHeight="1">
      <c r="B117" s="2"/>
    </row>
    <row r="118" spans="2:2" ht="12.75" customHeight="1">
      <c r="B118" s="2"/>
    </row>
    <row r="119" spans="2:2" ht="12.75" customHeight="1">
      <c r="B119" s="2"/>
    </row>
    <row r="120" spans="2:2" ht="12.75" customHeight="1">
      <c r="B120" s="2"/>
    </row>
    <row r="121" spans="2:2" ht="12.75" customHeight="1">
      <c r="B121" s="2"/>
    </row>
    <row r="122" spans="2:2" ht="12.75" customHeight="1">
      <c r="B122" s="2"/>
    </row>
    <row r="123" spans="2:2" ht="12.75" customHeight="1">
      <c r="B123" s="2"/>
    </row>
    <row r="124" spans="2:2" ht="12.75" customHeight="1">
      <c r="B124" s="2"/>
    </row>
    <row r="125" spans="2:2" ht="12.75" customHeight="1">
      <c r="B125" s="2"/>
    </row>
    <row r="126" spans="2:2" ht="12.75" customHeight="1">
      <c r="B126" s="2"/>
    </row>
    <row r="127" spans="2:2" ht="12.75" customHeight="1">
      <c r="B127" s="2"/>
    </row>
    <row r="128" spans="2:2" ht="12.75" customHeight="1">
      <c r="B128" s="2"/>
    </row>
    <row r="129" spans="2:2" ht="12.75" customHeight="1">
      <c r="B129" s="2"/>
    </row>
    <row r="130" spans="2:2" ht="12.75" customHeight="1">
      <c r="B130" s="2"/>
    </row>
    <row r="131" spans="2:2" ht="12.75" customHeight="1">
      <c r="B131" s="2"/>
    </row>
    <row r="132" spans="2:2" ht="12.75" customHeight="1">
      <c r="B132" s="2"/>
    </row>
    <row r="133" spans="2:2" ht="12.75" customHeight="1">
      <c r="B133" s="2"/>
    </row>
    <row r="134" spans="2:2" ht="12.75" customHeight="1">
      <c r="B134" s="2"/>
    </row>
    <row r="135" spans="2:2" ht="12.75" customHeight="1">
      <c r="B135" s="2"/>
    </row>
    <row r="136" spans="2:2" ht="12.75" customHeight="1">
      <c r="B136" s="2"/>
    </row>
    <row r="137" spans="2:2" ht="12.75" customHeight="1">
      <c r="B137" s="2"/>
    </row>
    <row r="138" spans="2:2" ht="12.75" customHeight="1">
      <c r="B138" s="2"/>
    </row>
    <row r="139" spans="2:2" ht="12.75" customHeight="1">
      <c r="B139" s="2"/>
    </row>
    <row r="140" spans="2:2" ht="12.75" customHeight="1">
      <c r="B140" s="2"/>
    </row>
    <row r="141" spans="2:2" ht="12.75" customHeight="1">
      <c r="B141" s="2"/>
    </row>
    <row r="142" spans="2:2" ht="12.75" customHeight="1">
      <c r="B142" s="2"/>
    </row>
    <row r="143" spans="2:2" ht="12.75" customHeight="1">
      <c r="B143" s="2"/>
    </row>
    <row r="144" spans="2:2" ht="12.75" customHeight="1">
      <c r="B144" s="2"/>
    </row>
    <row r="145" spans="2:2" ht="12.75" customHeight="1">
      <c r="B145" s="2"/>
    </row>
    <row r="146" spans="2:2" ht="12.75" customHeight="1">
      <c r="B146" s="2"/>
    </row>
    <row r="147" spans="2:2" ht="12.75" customHeight="1">
      <c r="B147" s="2"/>
    </row>
    <row r="148" spans="2:2" ht="12.75" customHeight="1">
      <c r="B148" s="2"/>
    </row>
    <row r="149" spans="2:2" ht="12.75" customHeight="1">
      <c r="B149" s="2"/>
    </row>
    <row r="150" spans="2:2" ht="12.75" customHeight="1">
      <c r="B150" s="2"/>
    </row>
    <row r="151" spans="2:2" ht="12.75" customHeight="1">
      <c r="B151" s="2"/>
    </row>
    <row r="152" spans="2:2" ht="12.75" customHeight="1">
      <c r="B152" s="2"/>
    </row>
    <row r="153" spans="2:2" ht="12.75" customHeight="1">
      <c r="B153" s="2"/>
    </row>
    <row r="154" spans="2:2" ht="12.75" customHeight="1">
      <c r="B154" s="2"/>
    </row>
  </sheetData>
  <mergeCells count="2">
    <mergeCell ref="B3:D3"/>
    <mergeCell ref="E3:G3"/>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02"/>
  <sheetViews>
    <sheetView zoomScaleNormal="100" workbookViewId="0">
      <selection activeCell="D8" sqref="D8:D9"/>
    </sheetView>
  </sheetViews>
  <sheetFormatPr defaultRowHeight="12.75" customHeight="1"/>
  <cols>
    <col min="1" max="1" width="18" style="2" customWidth="1"/>
    <col min="2" max="2" width="11.7109375" style="1" customWidth="1"/>
    <col min="3" max="7" width="11.7109375" style="2" customWidth="1"/>
    <col min="8" max="116" width="9.140625" style="2"/>
    <col min="117" max="16384" width="9.140625" style="1"/>
  </cols>
  <sheetData>
    <row r="1" spans="1:7" ht="12.75" customHeight="1">
      <c r="A1" s="17" t="s">
        <v>130</v>
      </c>
      <c r="B1" s="18"/>
      <c r="C1" s="5"/>
      <c r="D1" s="5"/>
    </row>
    <row r="2" spans="1:7" ht="12.75" customHeight="1">
      <c r="A2" s="17"/>
      <c r="B2" s="18"/>
      <c r="C2" s="25"/>
      <c r="D2" s="5"/>
    </row>
    <row r="3" spans="1:7" ht="12.75" customHeight="1">
      <c r="A3" s="19"/>
      <c r="B3" s="158" t="s">
        <v>18</v>
      </c>
      <c r="C3" s="158"/>
      <c r="D3" s="158"/>
      <c r="E3" s="158" t="s">
        <v>31</v>
      </c>
      <c r="F3" s="158"/>
      <c r="G3" s="158"/>
    </row>
    <row r="4" spans="1:7" ht="12.75" customHeight="1">
      <c r="A4" s="13" t="s">
        <v>25</v>
      </c>
      <c r="B4" s="59" t="s">
        <v>33</v>
      </c>
      <c r="C4" s="60" t="s">
        <v>37</v>
      </c>
      <c r="D4" s="60" t="s">
        <v>36</v>
      </c>
      <c r="E4" s="59" t="s">
        <v>33</v>
      </c>
      <c r="F4" s="60" t="s">
        <v>37</v>
      </c>
      <c r="G4" s="60" t="s">
        <v>36</v>
      </c>
    </row>
    <row r="5" spans="1:7" ht="12.75" customHeight="1">
      <c r="A5" s="16" t="s">
        <v>101</v>
      </c>
      <c r="B5" s="131">
        <v>35</v>
      </c>
      <c r="C5" s="132">
        <v>40</v>
      </c>
      <c r="D5" s="83">
        <f t="shared" ref="D5:D8" si="0">(B5-C5)/C5</f>
        <v>-0.125</v>
      </c>
      <c r="E5" s="140">
        <v>44</v>
      </c>
      <c r="F5" s="133">
        <v>33</v>
      </c>
      <c r="G5" s="84">
        <f t="shared" ref="G5:G8" si="1">(E5-F5)/F5</f>
        <v>0.33333333333333331</v>
      </c>
    </row>
    <row r="6" spans="1:7" ht="12.75" customHeight="1">
      <c r="A6" s="16" t="s">
        <v>102</v>
      </c>
      <c r="B6" s="139">
        <v>6</v>
      </c>
      <c r="C6" s="132">
        <v>8</v>
      </c>
      <c r="D6" s="83">
        <f t="shared" si="0"/>
        <v>-0.25</v>
      </c>
      <c r="E6" s="142">
        <v>8</v>
      </c>
      <c r="F6" s="133">
        <v>8</v>
      </c>
      <c r="G6" s="84">
        <f t="shared" si="1"/>
        <v>0</v>
      </c>
    </row>
    <row r="7" spans="1:7" ht="12.75" customHeight="1">
      <c r="A7" s="16" t="s">
        <v>103</v>
      </c>
      <c r="B7" s="139">
        <v>30</v>
      </c>
      <c r="C7" s="132">
        <v>39</v>
      </c>
      <c r="D7" s="83">
        <f t="shared" si="0"/>
        <v>-0.23076923076923078</v>
      </c>
      <c r="E7" s="142">
        <v>17</v>
      </c>
      <c r="F7" s="133">
        <v>11</v>
      </c>
      <c r="G7" s="84">
        <f t="shared" si="1"/>
        <v>0.54545454545454541</v>
      </c>
    </row>
    <row r="8" spans="1:7" ht="12.75" customHeight="1">
      <c r="A8" s="16" t="s">
        <v>104</v>
      </c>
      <c r="B8" s="139">
        <v>46</v>
      </c>
      <c r="C8" s="132">
        <v>42</v>
      </c>
      <c r="D8" s="83">
        <f t="shared" si="0"/>
        <v>9.5238095238095233E-2</v>
      </c>
      <c r="E8" s="142">
        <v>28</v>
      </c>
      <c r="F8" s="133">
        <v>27</v>
      </c>
      <c r="G8" s="84">
        <f t="shared" si="1"/>
        <v>3.7037037037037035E-2</v>
      </c>
    </row>
    <row r="9" spans="1:7" ht="12.75" customHeight="1">
      <c r="A9" s="16" t="s">
        <v>105</v>
      </c>
      <c r="B9" s="134">
        <v>40</v>
      </c>
      <c r="C9" s="135">
        <v>50</v>
      </c>
      <c r="D9" s="83">
        <f>(B9-C9)/C9</f>
        <v>-0.2</v>
      </c>
      <c r="E9" s="141">
        <v>56</v>
      </c>
      <c r="F9" s="136">
        <v>47</v>
      </c>
      <c r="G9" s="84">
        <f>(E9-F9)/F9</f>
        <v>0.19148936170212766</v>
      </c>
    </row>
    <row r="10" spans="1:7" ht="12.75" customHeight="1">
      <c r="A10" s="13" t="s">
        <v>13</v>
      </c>
      <c r="B10" s="137">
        <v>157</v>
      </c>
      <c r="C10" s="138">
        <v>179</v>
      </c>
      <c r="D10" s="153">
        <f>(B10-C10)/C10</f>
        <v>-0.12290502793296089</v>
      </c>
      <c r="E10" s="137">
        <v>153</v>
      </c>
      <c r="F10" s="138">
        <v>126</v>
      </c>
      <c r="G10" s="153">
        <f>(E10-F10)/F10</f>
        <v>0.21428571428571427</v>
      </c>
    </row>
    <row r="11" spans="1:7" ht="12.75" customHeight="1">
      <c r="A11" s="4"/>
      <c r="B11" s="2"/>
    </row>
    <row r="12" spans="1:7" ht="12.75" customHeight="1">
      <c r="B12" s="2"/>
    </row>
    <row r="13" spans="1:7" ht="12.75" customHeight="1">
      <c r="B13" s="2"/>
    </row>
    <row r="14" spans="1:7" ht="12.75" customHeight="1">
      <c r="B14" s="2"/>
    </row>
    <row r="15" spans="1:7" ht="12.75" customHeight="1">
      <c r="B15" s="2"/>
    </row>
    <row r="16" spans="1:7" ht="12.75" customHeight="1">
      <c r="A16" s="58"/>
      <c r="B16" s="2"/>
    </row>
    <row r="17" spans="2:4" ht="12.75" customHeight="1">
      <c r="B17" s="2"/>
    </row>
    <row r="18" spans="2:4" ht="12.75" customHeight="1">
      <c r="B18" s="2"/>
      <c r="C18" s="80"/>
      <c r="D18" s="80"/>
    </row>
    <row r="19" spans="2:4" ht="12.75" customHeight="1">
      <c r="B19" s="2"/>
    </row>
    <row r="20" spans="2:4" ht="12.75" customHeight="1">
      <c r="B20" s="2"/>
    </row>
    <row r="21" spans="2:4" ht="12.75" customHeight="1">
      <c r="B21" s="2"/>
    </row>
    <row r="22" spans="2:4" ht="12.75" customHeight="1">
      <c r="B22" s="2"/>
    </row>
    <row r="23" spans="2:4" ht="12.75" customHeight="1">
      <c r="B23" s="2"/>
    </row>
    <row r="24" spans="2:4" ht="12.75" customHeight="1">
      <c r="B24" s="2"/>
    </row>
    <row r="25" spans="2:4" ht="12.75" customHeight="1">
      <c r="B25" s="2"/>
    </row>
    <row r="26" spans="2:4" ht="12.75" customHeight="1">
      <c r="B26" s="2"/>
    </row>
    <row r="27" spans="2:4" ht="12.75" customHeight="1">
      <c r="B27" s="2"/>
    </row>
    <row r="28" spans="2:4" ht="12.75" customHeight="1">
      <c r="B28" s="2"/>
    </row>
    <row r="29" spans="2:4" ht="12.75" customHeight="1">
      <c r="B29" s="2"/>
    </row>
    <row r="30" spans="2:4" ht="12.75" customHeight="1">
      <c r="B30" s="2"/>
    </row>
    <row r="31" spans="2:4" ht="12.75" customHeight="1">
      <c r="B31" s="2"/>
    </row>
    <row r="32" spans="2:4"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sheetData>
  <mergeCells count="2">
    <mergeCell ref="B3:D3"/>
    <mergeCell ref="E3:G3"/>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rowBreaks count="2" manualBreakCount="2">
    <brk id="44" max="10" man="1"/>
    <brk id="89"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94"/>
  <sheetViews>
    <sheetView zoomScaleNormal="100" workbookViewId="0">
      <selection activeCell="F18" sqref="F18"/>
    </sheetView>
  </sheetViews>
  <sheetFormatPr defaultRowHeight="12.75" customHeight="1"/>
  <cols>
    <col min="1" max="1" width="30" style="2" customWidth="1"/>
    <col min="2" max="2" width="11.7109375" style="1" customWidth="1"/>
    <col min="3" max="9" width="11.7109375" style="2" customWidth="1"/>
    <col min="10" max="118" width="9.140625" style="2"/>
    <col min="119" max="16384" width="9.140625" style="1"/>
  </cols>
  <sheetData>
    <row r="1" spans="1:7" ht="12.75" customHeight="1">
      <c r="A1" s="17" t="s">
        <v>131</v>
      </c>
      <c r="B1" s="18"/>
      <c r="C1" s="5"/>
      <c r="D1" s="5"/>
      <c r="E1" s="5"/>
    </row>
    <row r="2" spans="1:7" ht="12.75" customHeight="1">
      <c r="A2" s="19"/>
      <c r="B2" s="17"/>
      <c r="C2" s="157"/>
      <c r="D2" s="157"/>
      <c r="E2" s="14"/>
    </row>
    <row r="3" spans="1:7" ht="12.75" customHeight="1">
      <c r="A3" s="19"/>
      <c r="B3" s="158" t="s">
        <v>18</v>
      </c>
      <c r="C3" s="158"/>
      <c r="D3" s="158"/>
      <c r="E3" s="158" t="s">
        <v>31</v>
      </c>
      <c r="F3" s="158"/>
      <c r="G3" s="158"/>
    </row>
    <row r="4" spans="1:7" ht="12.75" customHeight="1">
      <c r="A4" s="13" t="s">
        <v>25</v>
      </c>
      <c r="B4" s="68" t="s">
        <v>33</v>
      </c>
      <c r="C4" s="123" t="s">
        <v>37</v>
      </c>
      <c r="D4" s="123" t="s">
        <v>36</v>
      </c>
      <c r="E4" s="68" t="s">
        <v>33</v>
      </c>
      <c r="F4" s="123" t="s">
        <v>37</v>
      </c>
      <c r="G4" s="123" t="s">
        <v>36</v>
      </c>
    </row>
    <row r="5" spans="1:7" ht="12.75" customHeight="1">
      <c r="A5" s="16" t="s">
        <v>101</v>
      </c>
      <c r="B5" s="128">
        <v>10</v>
      </c>
      <c r="C5" s="128">
        <v>16</v>
      </c>
      <c r="D5" s="82">
        <f>(B5-C5)/C5</f>
        <v>-0.375</v>
      </c>
      <c r="E5" s="130">
        <v>15</v>
      </c>
      <c r="F5" s="130">
        <v>13</v>
      </c>
      <c r="G5" s="120">
        <f t="shared" ref="G5" si="0">(E5-F5)/F5</f>
        <v>0.15384615384615385</v>
      </c>
    </row>
    <row r="6" spans="1:7" ht="12.75" customHeight="1">
      <c r="A6" s="16" t="s">
        <v>103</v>
      </c>
      <c r="B6" s="128">
        <v>7</v>
      </c>
      <c r="C6" s="128">
        <v>5</v>
      </c>
      <c r="D6" s="82">
        <f>(B6-C6)/C6</f>
        <v>0.4</v>
      </c>
      <c r="E6" s="130">
        <v>4</v>
      </c>
      <c r="F6" s="130">
        <v>7</v>
      </c>
      <c r="G6" s="120">
        <f>(E6-F6)/F6</f>
        <v>-0.42857142857142855</v>
      </c>
    </row>
    <row r="7" spans="1:7" ht="12.75" customHeight="1">
      <c r="A7" s="57" t="s">
        <v>13</v>
      </c>
      <c r="B7" s="143">
        <v>17</v>
      </c>
      <c r="C7" s="143">
        <v>21</v>
      </c>
      <c r="D7" s="121">
        <f>(B7-C7)/C7</f>
        <v>-0.19047619047619047</v>
      </c>
      <c r="E7" s="143">
        <v>19</v>
      </c>
      <c r="F7" s="143">
        <v>20</v>
      </c>
      <c r="G7" s="121">
        <f>(E7-F7)/F7</f>
        <v>-0.05</v>
      </c>
    </row>
    <row r="8" spans="1:7" ht="12.75" customHeight="1">
      <c r="A8" s="58"/>
      <c r="B8" s="2"/>
    </row>
    <row r="9" spans="1:7" ht="12.75" customHeight="1">
      <c r="B9" s="2"/>
    </row>
    <row r="10" spans="1:7" ht="12.75" customHeight="1">
      <c r="B10" s="2"/>
    </row>
    <row r="11" spans="1:7" ht="12.75" customHeight="1">
      <c r="B11" s="2"/>
    </row>
    <row r="12" spans="1:7" ht="12.75" customHeight="1">
      <c r="B12" s="2"/>
    </row>
    <row r="13" spans="1:7" ht="12.75" customHeight="1">
      <c r="B13" s="2"/>
    </row>
    <row r="14" spans="1:7" ht="12.75" customHeight="1">
      <c r="B14" s="2"/>
    </row>
    <row r="15" spans="1:7" ht="12.75" customHeight="1">
      <c r="B15" s="2"/>
    </row>
    <row r="16" spans="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sheetData>
  <mergeCells count="3">
    <mergeCell ref="C2:D2"/>
    <mergeCell ref="B3:D3"/>
    <mergeCell ref="E3:G3"/>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zoomScaleNormal="100" workbookViewId="0">
      <selection activeCell="A19" sqref="A19"/>
    </sheetView>
  </sheetViews>
  <sheetFormatPr defaultRowHeight="15"/>
  <cols>
    <col min="1" max="1" width="25.28515625" customWidth="1"/>
    <col min="2" max="2" width="18.42578125" customWidth="1"/>
  </cols>
  <sheetData>
    <row r="1" spans="1:7">
      <c r="A1" s="23" t="s">
        <v>132</v>
      </c>
      <c r="B1" s="23"/>
      <c r="C1" s="46"/>
      <c r="D1" s="46"/>
      <c r="E1" s="46"/>
      <c r="F1" s="46"/>
      <c r="G1" s="46"/>
    </row>
    <row r="2" spans="1:7">
      <c r="A2" s="28"/>
      <c r="B2" s="28"/>
      <c r="C2" s="28"/>
      <c r="D2" s="28"/>
      <c r="E2" s="28"/>
      <c r="F2" s="28"/>
      <c r="G2" s="28"/>
    </row>
    <row r="3" spans="1:7">
      <c r="A3" s="39" t="s">
        <v>90</v>
      </c>
      <c r="B3" s="39" t="s">
        <v>89</v>
      </c>
      <c r="C3" s="45" t="s">
        <v>88</v>
      </c>
      <c r="D3" s="45" t="s">
        <v>16</v>
      </c>
      <c r="E3" s="45" t="s">
        <v>15</v>
      </c>
      <c r="F3" s="45" t="s">
        <v>14</v>
      </c>
      <c r="G3" s="45" t="s">
        <v>13</v>
      </c>
    </row>
    <row r="4" spans="1:7">
      <c r="A4" s="39" t="s">
        <v>87</v>
      </c>
      <c r="B4" s="35" t="s">
        <v>86</v>
      </c>
      <c r="C4" s="44">
        <v>0</v>
      </c>
      <c r="D4" s="43">
        <v>0</v>
      </c>
      <c r="E4" s="44">
        <v>1</v>
      </c>
      <c r="F4" s="43">
        <v>0</v>
      </c>
      <c r="G4" s="31">
        <v>1</v>
      </c>
    </row>
    <row r="5" spans="1:7">
      <c r="A5" s="39"/>
      <c r="B5" s="35" t="s">
        <v>85</v>
      </c>
      <c r="C5" s="41">
        <v>0</v>
      </c>
      <c r="D5" s="40">
        <v>0</v>
      </c>
      <c r="E5" s="41">
        <v>1</v>
      </c>
      <c r="F5" s="40">
        <v>0</v>
      </c>
      <c r="G5" s="31">
        <v>1</v>
      </c>
    </row>
    <row r="6" spans="1:7">
      <c r="A6" s="39"/>
      <c r="B6" s="39" t="s">
        <v>2</v>
      </c>
      <c r="C6" s="29">
        <v>0</v>
      </c>
      <c r="D6" s="29">
        <v>0</v>
      </c>
      <c r="E6" s="29">
        <v>2</v>
      </c>
      <c r="F6" s="29">
        <v>0</v>
      </c>
      <c r="G6" s="29">
        <v>2</v>
      </c>
    </row>
    <row r="7" spans="1:7">
      <c r="A7" s="39" t="s">
        <v>84</v>
      </c>
      <c r="B7" s="35" t="s">
        <v>83</v>
      </c>
      <c r="C7" s="41">
        <v>47</v>
      </c>
      <c r="D7" s="40">
        <v>51</v>
      </c>
      <c r="E7" s="41">
        <v>5</v>
      </c>
      <c r="F7" s="40">
        <v>5</v>
      </c>
      <c r="G7" s="31">
        <v>108</v>
      </c>
    </row>
    <row r="8" spans="1:7">
      <c r="A8" s="39"/>
      <c r="B8" s="35" t="s">
        <v>82</v>
      </c>
      <c r="C8" s="41">
        <v>2</v>
      </c>
      <c r="D8" s="40">
        <v>0</v>
      </c>
      <c r="E8" s="41">
        <v>0</v>
      </c>
      <c r="F8" s="40">
        <v>0</v>
      </c>
      <c r="G8" s="33">
        <v>2</v>
      </c>
    </row>
    <row r="9" spans="1:7">
      <c r="A9" s="39"/>
      <c r="B9" s="35" t="s">
        <v>81</v>
      </c>
      <c r="C9" s="41">
        <v>11</v>
      </c>
      <c r="D9" s="43">
        <v>26</v>
      </c>
      <c r="E9" s="41">
        <v>4</v>
      </c>
      <c r="F9" s="40">
        <v>0</v>
      </c>
      <c r="G9" s="31">
        <v>41</v>
      </c>
    </row>
    <row r="10" spans="1:7">
      <c r="A10" s="39"/>
      <c r="B10" s="35" t="s">
        <v>80</v>
      </c>
      <c r="C10" s="41">
        <v>1</v>
      </c>
      <c r="D10" s="43">
        <v>0</v>
      </c>
      <c r="E10" s="41">
        <v>0</v>
      </c>
      <c r="F10" s="40">
        <v>0</v>
      </c>
      <c r="G10" s="31">
        <v>1</v>
      </c>
    </row>
    <row r="11" spans="1:7">
      <c r="A11" s="39"/>
      <c r="B11" s="35" t="s">
        <v>79</v>
      </c>
      <c r="C11" s="41">
        <v>0</v>
      </c>
      <c r="D11" s="40">
        <v>2</v>
      </c>
      <c r="E11" s="41">
        <v>1</v>
      </c>
      <c r="F11" s="40">
        <v>0</v>
      </c>
      <c r="G11" s="31">
        <v>3</v>
      </c>
    </row>
    <row r="12" spans="1:7">
      <c r="A12" s="39"/>
      <c r="B12" s="35" t="s">
        <v>78</v>
      </c>
      <c r="C12" s="41">
        <v>0</v>
      </c>
      <c r="D12" s="40">
        <v>0</v>
      </c>
      <c r="E12" s="41">
        <v>1</v>
      </c>
      <c r="F12" s="40">
        <v>0</v>
      </c>
      <c r="G12" s="31">
        <v>1</v>
      </c>
    </row>
    <row r="13" spans="1:7">
      <c r="A13" s="39"/>
      <c r="B13" s="35" t="s">
        <v>77</v>
      </c>
      <c r="C13" s="41">
        <v>2</v>
      </c>
      <c r="D13" s="40">
        <v>0</v>
      </c>
      <c r="E13" s="41">
        <v>0</v>
      </c>
      <c r="F13" s="40">
        <v>0</v>
      </c>
      <c r="G13" s="31">
        <v>2</v>
      </c>
    </row>
    <row r="14" spans="1:7">
      <c r="A14" s="39"/>
      <c r="B14" s="35" t="s">
        <v>76</v>
      </c>
      <c r="C14" s="41">
        <v>0</v>
      </c>
      <c r="D14" s="40">
        <v>1</v>
      </c>
      <c r="E14" s="41">
        <v>0</v>
      </c>
      <c r="F14" s="40">
        <v>0</v>
      </c>
      <c r="G14" s="31">
        <v>1</v>
      </c>
    </row>
    <row r="15" spans="1:7">
      <c r="A15" s="39"/>
      <c r="B15" s="42" t="s">
        <v>75</v>
      </c>
      <c r="C15" s="41">
        <v>1</v>
      </c>
      <c r="D15" s="40">
        <v>1</v>
      </c>
      <c r="E15" s="41">
        <v>0</v>
      </c>
      <c r="F15" s="40">
        <v>0</v>
      </c>
      <c r="G15" s="31">
        <v>2</v>
      </c>
    </row>
    <row r="16" spans="1:7">
      <c r="A16" s="39"/>
      <c r="B16" s="35" t="s">
        <v>74</v>
      </c>
      <c r="C16" s="41">
        <v>2</v>
      </c>
      <c r="D16" s="40">
        <v>0</v>
      </c>
      <c r="E16" s="41">
        <v>0</v>
      </c>
      <c r="F16" s="40">
        <v>0</v>
      </c>
      <c r="G16" s="31">
        <v>2</v>
      </c>
    </row>
    <row r="17" spans="1:7">
      <c r="A17" s="39"/>
      <c r="B17" s="35" t="s">
        <v>73</v>
      </c>
      <c r="C17" s="41">
        <v>1</v>
      </c>
      <c r="D17" s="40">
        <v>0</v>
      </c>
      <c r="E17" s="41">
        <v>0</v>
      </c>
      <c r="F17" s="40">
        <v>0</v>
      </c>
      <c r="G17" s="31">
        <v>1</v>
      </c>
    </row>
    <row r="18" spans="1:7">
      <c r="A18" s="39"/>
      <c r="B18" s="35" t="s">
        <v>72</v>
      </c>
      <c r="C18" s="41">
        <v>0</v>
      </c>
      <c r="D18" s="40">
        <v>1</v>
      </c>
      <c r="E18" s="41">
        <v>0</v>
      </c>
      <c r="F18" s="40">
        <v>0</v>
      </c>
      <c r="G18" s="31">
        <v>1</v>
      </c>
    </row>
    <row r="19" spans="1:7">
      <c r="A19" s="39"/>
      <c r="B19" s="35" t="s">
        <v>71</v>
      </c>
      <c r="C19" s="41">
        <v>0</v>
      </c>
      <c r="D19" s="40">
        <v>1</v>
      </c>
      <c r="E19" s="41">
        <v>0</v>
      </c>
      <c r="F19" s="40">
        <v>0</v>
      </c>
      <c r="G19" s="31">
        <v>1</v>
      </c>
    </row>
    <row r="20" spans="1:7">
      <c r="A20" s="39"/>
      <c r="B20" s="35" t="s">
        <v>70</v>
      </c>
      <c r="C20" s="41">
        <v>0</v>
      </c>
      <c r="D20" s="40">
        <v>0</v>
      </c>
      <c r="E20" s="41">
        <v>2</v>
      </c>
      <c r="F20" s="40">
        <v>0</v>
      </c>
      <c r="G20" s="31">
        <v>2</v>
      </c>
    </row>
    <row r="21" spans="1:7">
      <c r="A21" s="39"/>
      <c r="B21" s="35" t="s">
        <v>69</v>
      </c>
      <c r="C21" s="41">
        <v>3</v>
      </c>
      <c r="D21" s="40">
        <v>1</v>
      </c>
      <c r="E21" s="41">
        <v>0</v>
      </c>
      <c r="F21" s="40">
        <v>0</v>
      </c>
      <c r="G21" s="31">
        <v>4</v>
      </c>
    </row>
    <row r="22" spans="1:7">
      <c r="A22" s="39"/>
      <c r="B22" s="35" t="s">
        <v>68</v>
      </c>
      <c r="C22" s="41">
        <v>36</v>
      </c>
      <c r="D22" s="40">
        <v>8</v>
      </c>
      <c r="E22" s="41">
        <v>1</v>
      </c>
      <c r="F22" s="40">
        <v>3</v>
      </c>
      <c r="G22" s="31">
        <v>48</v>
      </c>
    </row>
    <row r="23" spans="1:7">
      <c r="A23" s="39"/>
      <c r="B23" s="42" t="s">
        <v>122</v>
      </c>
      <c r="C23" s="41">
        <v>2</v>
      </c>
      <c r="D23" s="40">
        <v>6</v>
      </c>
      <c r="E23" s="41">
        <v>0</v>
      </c>
      <c r="F23" s="40">
        <v>0</v>
      </c>
      <c r="G23" s="31">
        <v>8</v>
      </c>
    </row>
    <row r="24" spans="1:7">
      <c r="A24" s="39"/>
      <c r="B24" s="35" t="s">
        <v>67</v>
      </c>
      <c r="C24" s="41">
        <v>4</v>
      </c>
      <c r="D24" s="40">
        <v>0</v>
      </c>
      <c r="E24" s="41">
        <v>0</v>
      </c>
      <c r="F24" s="40">
        <v>0</v>
      </c>
      <c r="G24" s="31">
        <v>4</v>
      </c>
    </row>
    <row r="25" spans="1:7">
      <c r="A25" s="39"/>
      <c r="B25" s="35" t="s">
        <v>66</v>
      </c>
      <c r="C25" s="41">
        <v>2</v>
      </c>
      <c r="D25" s="40">
        <v>3</v>
      </c>
      <c r="E25" s="41">
        <v>2</v>
      </c>
      <c r="F25" s="40">
        <v>0</v>
      </c>
      <c r="G25" s="31">
        <v>7</v>
      </c>
    </row>
    <row r="26" spans="1:7">
      <c r="A26" s="39"/>
      <c r="B26" s="39" t="s">
        <v>2</v>
      </c>
      <c r="C26" s="29">
        <v>114</v>
      </c>
      <c r="D26" s="29">
        <v>101</v>
      </c>
      <c r="E26" s="37">
        <v>16</v>
      </c>
      <c r="F26" s="37">
        <v>8</v>
      </c>
      <c r="G26" s="29">
        <v>239</v>
      </c>
    </row>
    <row r="27" spans="1:7">
      <c r="A27" s="39" t="s">
        <v>65</v>
      </c>
      <c r="B27" s="42" t="s">
        <v>64</v>
      </c>
      <c r="C27" s="41">
        <v>1</v>
      </c>
      <c r="D27" s="40">
        <v>1</v>
      </c>
      <c r="E27" s="41">
        <v>0</v>
      </c>
      <c r="F27" s="40">
        <v>1</v>
      </c>
      <c r="G27" s="31">
        <v>3</v>
      </c>
    </row>
    <row r="28" spans="1:7">
      <c r="A28" s="39"/>
      <c r="B28" s="35" t="s">
        <v>63</v>
      </c>
      <c r="C28" s="41">
        <v>1</v>
      </c>
      <c r="D28" s="40">
        <v>0</v>
      </c>
      <c r="E28" s="41">
        <v>0</v>
      </c>
      <c r="F28" s="40">
        <v>0</v>
      </c>
      <c r="G28" s="31">
        <v>1</v>
      </c>
    </row>
    <row r="29" spans="1:7">
      <c r="A29" s="39"/>
      <c r="B29" s="36" t="s">
        <v>2</v>
      </c>
      <c r="C29" s="37">
        <v>2</v>
      </c>
      <c r="D29" s="37">
        <v>1</v>
      </c>
      <c r="E29" s="37">
        <v>0</v>
      </c>
      <c r="F29" s="37">
        <v>1</v>
      </c>
      <c r="G29" s="37">
        <v>4</v>
      </c>
    </row>
    <row r="30" spans="1:7">
      <c r="A30" s="39" t="s">
        <v>62</v>
      </c>
      <c r="B30" s="35" t="s">
        <v>61</v>
      </c>
      <c r="C30" s="44">
        <v>0</v>
      </c>
      <c r="D30" s="43">
        <v>0</v>
      </c>
      <c r="E30" s="44">
        <v>0</v>
      </c>
      <c r="F30" s="43">
        <v>1</v>
      </c>
      <c r="G30" s="31">
        <v>1</v>
      </c>
    </row>
    <row r="31" spans="1:7">
      <c r="A31" s="39"/>
      <c r="B31" s="35" t="s">
        <v>60</v>
      </c>
      <c r="C31" s="41">
        <v>0</v>
      </c>
      <c r="D31" s="40">
        <v>1</v>
      </c>
      <c r="E31" s="41">
        <v>0</v>
      </c>
      <c r="F31" s="40">
        <v>1</v>
      </c>
      <c r="G31" s="33">
        <v>2</v>
      </c>
    </row>
    <row r="32" spans="1:7">
      <c r="A32" s="35"/>
      <c r="B32" s="35" t="s">
        <v>59</v>
      </c>
      <c r="C32" s="41">
        <v>0</v>
      </c>
      <c r="D32" s="40">
        <v>1</v>
      </c>
      <c r="E32" s="41">
        <v>0</v>
      </c>
      <c r="F32" s="40">
        <v>0</v>
      </c>
      <c r="G32" s="33">
        <v>1</v>
      </c>
    </row>
    <row r="33" spans="1:7">
      <c r="A33" s="39"/>
      <c r="B33" s="35" t="s">
        <v>58</v>
      </c>
      <c r="C33" s="41">
        <v>0</v>
      </c>
      <c r="D33" s="40">
        <v>0</v>
      </c>
      <c r="E33" s="41">
        <v>0</v>
      </c>
      <c r="F33" s="40">
        <v>1</v>
      </c>
      <c r="G33" s="33">
        <v>1</v>
      </c>
    </row>
    <row r="34" spans="1:7">
      <c r="A34" s="39"/>
      <c r="B34" s="35" t="s">
        <v>57</v>
      </c>
      <c r="C34" s="41">
        <v>1</v>
      </c>
      <c r="D34" s="40">
        <v>0</v>
      </c>
      <c r="E34" s="41">
        <v>0</v>
      </c>
      <c r="F34" s="40">
        <v>0</v>
      </c>
      <c r="G34" s="33">
        <v>1</v>
      </c>
    </row>
    <row r="35" spans="1:7">
      <c r="A35" s="39"/>
      <c r="B35" s="35" t="s">
        <v>123</v>
      </c>
      <c r="C35" s="41">
        <v>0</v>
      </c>
      <c r="D35" s="40">
        <v>0</v>
      </c>
      <c r="E35" s="41">
        <v>0</v>
      </c>
      <c r="F35" s="40">
        <v>1</v>
      </c>
      <c r="G35" s="33">
        <v>1</v>
      </c>
    </row>
    <row r="36" spans="1:7">
      <c r="A36" s="39"/>
      <c r="B36" s="35" t="s">
        <v>56</v>
      </c>
      <c r="C36" s="41">
        <v>1</v>
      </c>
      <c r="D36" s="40">
        <v>0</v>
      </c>
      <c r="E36" s="41">
        <v>0</v>
      </c>
      <c r="F36" s="40">
        <v>0</v>
      </c>
      <c r="G36" s="33">
        <v>1</v>
      </c>
    </row>
    <row r="37" spans="1:7">
      <c r="A37" s="39"/>
      <c r="B37" s="35" t="s">
        <v>55</v>
      </c>
      <c r="C37" s="41">
        <v>0</v>
      </c>
      <c r="D37" s="40">
        <v>1</v>
      </c>
      <c r="E37" s="41">
        <v>0</v>
      </c>
      <c r="F37" s="40">
        <v>0</v>
      </c>
      <c r="G37" s="33">
        <v>1</v>
      </c>
    </row>
    <row r="38" spans="1:7">
      <c r="A38" s="39"/>
      <c r="B38" s="35" t="s">
        <v>54</v>
      </c>
      <c r="C38" s="44">
        <v>0</v>
      </c>
      <c r="D38" s="43">
        <v>2</v>
      </c>
      <c r="E38" s="44">
        <v>0</v>
      </c>
      <c r="F38" s="43">
        <v>0</v>
      </c>
      <c r="G38" s="31">
        <v>2</v>
      </c>
    </row>
    <row r="39" spans="1:7">
      <c r="A39" s="39"/>
      <c r="B39" s="35" t="s">
        <v>53</v>
      </c>
      <c r="C39" s="41">
        <v>2</v>
      </c>
      <c r="D39" s="40">
        <v>0</v>
      </c>
      <c r="E39" s="41">
        <v>0</v>
      </c>
      <c r="F39" s="40">
        <v>0</v>
      </c>
      <c r="G39" s="33">
        <v>2</v>
      </c>
    </row>
    <row r="40" spans="1:7">
      <c r="A40" s="39"/>
      <c r="B40" s="39" t="s">
        <v>2</v>
      </c>
      <c r="C40" s="29">
        <v>4</v>
      </c>
      <c r="D40" s="29">
        <v>5</v>
      </c>
      <c r="E40" s="29">
        <v>0</v>
      </c>
      <c r="F40" s="29">
        <v>4</v>
      </c>
      <c r="G40" s="29">
        <v>13</v>
      </c>
    </row>
    <row r="41" spans="1:7">
      <c r="A41" s="30" t="s">
        <v>52</v>
      </c>
      <c r="B41" s="35" t="s">
        <v>51</v>
      </c>
      <c r="C41" s="41">
        <v>0</v>
      </c>
      <c r="D41" s="40">
        <v>1</v>
      </c>
      <c r="E41" s="41">
        <v>0</v>
      </c>
      <c r="F41" s="40">
        <v>0</v>
      </c>
      <c r="G41" s="33">
        <v>1</v>
      </c>
    </row>
    <row r="42" spans="1:7">
      <c r="A42" s="30" t="s">
        <v>50</v>
      </c>
      <c r="B42" s="35" t="s">
        <v>49</v>
      </c>
      <c r="C42" s="41">
        <v>14</v>
      </c>
      <c r="D42" s="40">
        <v>4</v>
      </c>
      <c r="E42" s="41">
        <v>0</v>
      </c>
      <c r="F42" s="40">
        <v>0</v>
      </c>
      <c r="G42" s="33">
        <v>18</v>
      </c>
    </row>
    <row r="43" spans="1:7">
      <c r="A43" s="39"/>
      <c r="B43" s="35" t="s">
        <v>48</v>
      </c>
      <c r="C43" s="41">
        <v>0</v>
      </c>
      <c r="D43" s="40">
        <v>0</v>
      </c>
      <c r="E43" s="41">
        <v>1</v>
      </c>
      <c r="F43" s="40">
        <v>0</v>
      </c>
      <c r="G43" s="33">
        <v>1</v>
      </c>
    </row>
    <row r="44" spans="1:7">
      <c r="A44" s="39"/>
      <c r="B44" s="42" t="s">
        <v>124</v>
      </c>
      <c r="C44" s="41">
        <v>0</v>
      </c>
      <c r="D44" s="40">
        <v>1</v>
      </c>
      <c r="E44" s="41">
        <v>0</v>
      </c>
      <c r="F44" s="40">
        <v>0</v>
      </c>
      <c r="G44" s="33">
        <v>1</v>
      </c>
    </row>
    <row r="45" spans="1:7">
      <c r="A45" s="39"/>
      <c r="B45" s="35" t="s">
        <v>47</v>
      </c>
      <c r="C45" s="41">
        <v>0</v>
      </c>
      <c r="D45" s="40">
        <v>1</v>
      </c>
      <c r="E45" s="41">
        <v>0</v>
      </c>
      <c r="F45" s="40">
        <v>1</v>
      </c>
      <c r="G45" s="33">
        <v>2</v>
      </c>
    </row>
    <row r="46" spans="1:7">
      <c r="A46" s="39"/>
      <c r="B46" s="39" t="s">
        <v>2</v>
      </c>
      <c r="C46" s="37">
        <v>14</v>
      </c>
      <c r="D46" s="37">
        <v>7</v>
      </c>
      <c r="E46" s="37">
        <v>1</v>
      </c>
      <c r="F46" s="37">
        <v>1</v>
      </c>
      <c r="G46" s="37">
        <v>23</v>
      </c>
    </row>
    <row r="47" spans="1:7">
      <c r="A47" s="39" t="s">
        <v>46</v>
      </c>
      <c r="B47" s="35" t="s">
        <v>45</v>
      </c>
      <c r="C47" s="41">
        <v>1</v>
      </c>
      <c r="D47" s="40">
        <v>0</v>
      </c>
      <c r="E47" s="41">
        <v>1</v>
      </c>
      <c r="F47" s="40">
        <v>0</v>
      </c>
      <c r="G47" s="33">
        <v>2</v>
      </c>
    </row>
    <row r="48" spans="1:7">
      <c r="A48" s="39"/>
      <c r="B48" s="42" t="s">
        <v>44</v>
      </c>
      <c r="C48" s="41">
        <v>1</v>
      </c>
      <c r="D48" s="40">
        <v>0</v>
      </c>
      <c r="E48" s="41">
        <v>0</v>
      </c>
      <c r="F48" s="40">
        <v>0</v>
      </c>
      <c r="G48" s="31">
        <v>1</v>
      </c>
    </row>
    <row r="49" spans="1:7">
      <c r="A49" s="39"/>
      <c r="B49" s="42" t="s">
        <v>43</v>
      </c>
      <c r="C49" s="41">
        <v>1</v>
      </c>
      <c r="D49" s="40">
        <v>1</v>
      </c>
      <c r="E49" s="41">
        <v>0</v>
      </c>
      <c r="F49" s="40">
        <v>0</v>
      </c>
      <c r="G49" s="31">
        <v>2</v>
      </c>
    </row>
    <row r="50" spans="1:7">
      <c r="A50" s="39"/>
      <c r="B50" s="35" t="s">
        <v>42</v>
      </c>
      <c r="C50" s="41">
        <v>0</v>
      </c>
      <c r="D50" s="40">
        <v>1</v>
      </c>
      <c r="E50" s="41">
        <v>0</v>
      </c>
      <c r="F50" s="40">
        <v>0</v>
      </c>
      <c r="G50" s="31">
        <v>1</v>
      </c>
    </row>
    <row r="51" spans="1:7">
      <c r="A51" s="39"/>
      <c r="B51" s="39" t="s">
        <v>2</v>
      </c>
      <c r="C51" s="37">
        <v>3</v>
      </c>
      <c r="D51" s="37">
        <v>2</v>
      </c>
      <c r="E51" s="37">
        <v>1</v>
      </c>
      <c r="F51" s="37">
        <v>0</v>
      </c>
      <c r="G51" s="29">
        <v>6</v>
      </c>
    </row>
    <row r="52" spans="1:7">
      <c r="A52" s="39"/>
      <c r="B52" s="39"/>
      <c r="C52" s="33"/>
      <c r="D52" s="32"/>
      <c r="E52" s="33"/>
      <c r="F52" s="32"/>
      <c r="G52" s="31"/>
    </row>
    <row r="53" spans="1:7">
      <c r="A53" s="38" t="s">
        <v>41</v>
      </c>
      <c r="B53" s="35" t="s">
        <v>40</v>
      </c>
      <c r="C53" s="37">
        <v>1</v>
      </c>
      <c r="D53" s="37">
        <v>0</v>
      </c>
      <c r="E53" s="37">
        <v>0</v>
      </c>
      <c r="F53" s="37">
        <v>0</v>
      </c>
      <c r="G53" s="37">
        <v>1</v>
      </c>
    </row>
    <row r="54" spans="1:7">
      <c r="A54" s="38"/>
      <c r="B54" s="35"/>
      <c r="C54" s="33"/>
      <c r="D54" s="32"/>
      <c r="E54" s="33"/>
      <c r="F54" s="32"/>
      <c r="G54" s="33"/>
    </row>
    <row r="55" spans="1:7">
      <c r="A55" s="36" t="s">
        <v>39</v>
      </c>
      <c r="B55" s="35"/>
      <c r="C55" s="29">
        <v>795</v>
      </c>
      <c r="D55" s="29">
        <v>194</v>
      </c>
      <c r="E55" s="37">
        <v>16</v>
      </c>
      <c r="F55" s="37">
        <v>22</v>
      </c>
      <c r="G55" s="29">
        <v>1027</v>
      </c>
    </row>
    <row r="56" spans="1:7">
      <c r="A56" s="36"/>
      <c r="B56" s="35"/>
      <c r="C56" s="31"/>
      <c r="D56" s="34"/>
      <c r="E56" s="33"/>
      <c r="F56" s="32"/>
      <c r="G56" s="31"/>
    </row>
    <row r="57" spans="1:7">
      <c r="A57" s="30" t="s">
        <v>38</v>
      </c>
      <c r="B57" s="30"/>
      <c r="C57" s="29">
        <v>933</v>
      </c>
      <c r="D57" s="29">
        <v>310</v>
      </c>
      <c r="E57" s="29">
        <v>36</v>
      </c>
      <c r="F57" s="29">
        <v>36</v>
      </c>
      <c r="G57" s="29">
        <v>1315</v>
      </c>
    </row>
    <row r="58" spans="1:7">
      <c r="A58" s="26"/>
      <c r="B58" s="26"/>
      <c r="C58" s="26"/>
      <c r="D58" s="26"/>
      <c r="E58" s="26"/>
      <c r="F58" s="26"/>
      <c r="G58" s="26"/>
    </row>
    <row r="59" spans="1:7">
      <c r="A59" s="28"/>
      <c r="B59" s="28"/>
      <c r="C59" s="27"/>
      <c r="D59" s="27"/>
      <c r="E59" s="27"/>
      <c r="F59" s="27"/>
      <c r="G59" s="27"/>
    </row>
    <row r="60" spans="1:7">
      <c r="A60" s="26"/>
      <c r="B60" s="26"/>
      <c r="C60" s="26"/>
      <c r="D60" s="26"/>
      <c r="E60" s="26"/>
      <c r="F60" s="26"/>
      <c r="G60" s="26"/>
    </row>
    <row r="61" spans="1:7">
      <c r="A61" s="26"/>
      <c r="B61" s="26"/>
      <c r="C61" s="26"/>
      <c r="D61" s="26"/>
      <c r="E61" s="26"/>
      <c r="F61" s="26"/>
      <c r="G61" s="26"/>
    </row>
    <row r="62" spans="1:7">
      <c r="A62" s="26"/>
      <c r="B62" s="26"/>
      <c r="C62" s="26"/>
      <c r="D62" s="26"/>
      <c r="E62" s="26"/>
      <c r="F62" s="26"/>
      <c r="G62" s="26"/>
    </row>
    <row r="63" spans="1:7">
      <c r="A63" s="26"/>
      <c r="B63" s="26"/>
      <c r="C63" s="26"/>
      <c r="D63" s="26"/>
      <c r="E63" s="26"/>
      <c r="F63" s="26"/>
      <c r="G63" s="26"/>
    </row>
    <row r="64" spans="1:7">
      <c r="A64" s="26"/>
      <c r="B64" s="26"/>
      <c r="C64" s="26"/>
      <c r="D64" s="26"/>
      <c r="E64" s="26"/>
      <c r="F64" s="26"/>
      <c r="G64" s="26"/>
    </row>
    <row r="65" spans="1:7">
      <c r="A65" s="26"/>
      <c r="B65" s="26"/>
      <c r="C65" s="26"/>
      <c r="D65" s="26"/>
      <c r="E65" s="26"/>
      <c r="F65" s="26"/>
      <c r="G65" s="26"/>
    </row>
    <row r="66" spans="1:7">
      <c r="A66" s="26"/>
      <c r="B66" s="26"/>
      <c r="C66" s="26"/>
      <c r="D66" s="26"/>
      <c r="E66" s="26"/>
      <c r="F66" s="26"/>
      <c r="G66" s="26"/>
    </row>
    <row r="67" spans="1:7">
      <c r="A67" s="26"/>
      <c r="B67" s="26"/>
      <c r="C67" s="26"/>
      <c r="D67" s="26"/>
      <c r="E67" s="26"/>
      <c r="F67" s="26"/>
      <c r="G67" s="26"/>
    </row>
    <row r="68" spans="1:7">
      <c r="A68" s="26"/>
      <c r="B68" s="26"/>
      <c r="C68" s="26"/>
      <c r="D68" s="26"/>
      <c r="E68" s="26"/>
      <c r="F68" s="26"/>
      <c r="G68" s="26"/>
    </row>
    <row r="69" spans="1:7">
      <c r="A69" s="26"/>
      <c r="B69" s="26"/>
      <c r="C69" s="26"/>
      <c r="D69" s="26"/>
      <c r="E69" s="26"/>
      <c r="F69" s="26"/>
      <c r="G69" s="26"/>
    </row>
    <row r="70" spans="1:7">
      <c r="A70" s="26"/>
      <c r="B70" s="26"/>
      <c r="C70" s="26"/>
      <c r="D70" s="26"/>
      <c r="E70" s="26"/>
      <c r="F70" s="26"/>
      <c r="G70" s="26"/>
    </row>
    <row r="71" spans="1:7">
      <c r="A71" s="26"/>
      <c r="B71" s="26"/>
      <c r="C71" s="26"/>
      <c r="D71" s="26"/>
      <c r="E71" s="26"/>
      <c r="F71" s="26"/>
      <c r="G71" s="26"/>
    </row>
    <row r="72" spans="1:7">
      <c r="A72" s="26"/>
      <c r="B72" s="26"/>
      <c r="C72" s="26"/>
      <c r="D72" s="26"/>
      <c r="E72" s="26"/>
      <c r="F72" s="26"/>
      <c r="G72" s="26"/>
    </row>
    <row r="73" spans="1:7">
      <c r="A73" s="26"/>
      <c r="B73" s="26"/>
      <c r="C73" s="26"/>
      <c r="D73" s="26"/>
      <c r="E73" s="26"/>
      <c r="F73" s="26"/>
      <c r="G73" s="26"/>
    </row>
  </sheetData>
  <pageMargins left="0.5" right="0.25" top="0.5" bottom="0.25" header="0" footer="0"/>
  <pageSetup scale="88" orientation="portrait" r:id="rId1"/>
  <headerFooter scaleWithDoc="0" alignWithMargins="0">
    <oddHeader>&amp;C&amp;"-,Bold"College of Fine Arts</oddHeader>
    <oddFooter>&amp;C&amp;10Institutional Research and Analysis / Official Enrollment Fall Semester 2017</oddFooter>
  </headerFooter>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heetViews>
  <sheetFormatPr defaultRowHeight="15"/>
  <sheetData>
    <row r="1" spans="1:9">
      <c r="A1" s="171" t="s">
        <v>161</v>
      </c>
    </row>
    <row r="2" spans="1:9">
      <c r="A2" s="168"/>
    </row>
    <row r="3" spans="1:9">
      <c r="A3" s="166" t="s">
        <v>160</v>
      </c>
    </row>
    <row r="4" spans="1:9" s="169" customFormat="1" ht="50.1" customHeight="1">
      <c r="A4" s="170" t="s">
        <v>159</v>
      </c>
      <c r="B4" s="170"/>
      <c r="C4" s="170"/>
      <c r="D4" s="170"/>
      <c r="E4" s="170"/>
      <c r="F4" s="170"/>
      <c r="G4" s="170"/>
      <c r="H4" s="170"/>
      <c r="I4" s="170"/>
    </row>
    <row r="5" spans="1:9">
      <c r="A5" s="168"/>
    </row>
    <row r="6" spans="1:9">
      <c r="A6" s="168"/>
    </row>
    <row r="7" spans="1:9">
      <c r="A7" s="166" t="s">
        <v>158</v>
      </c>
      <c r="B7" s="159"/>
      <c r="C7" s="159"/>
      <c r="D7" s="159"/>
      <c r="E7" s="159"/>
      <c r="F7" s="159"/>
      <c r="G7" s="159"/>
      <c r="H7" s="159"/>
      <c r="I7" s="159"/>
    </row>
    <row r="8" spans="1:9">
      <c r="A8" s="160" t="s">
        <v>157</v>
      </c>
      <c r="B8" s="159"/>
      <c r="C8" s="159"/>
      <c r="D8" s="159"/>
      <c r="E8" s="159"/>
      <c r="F8" s="159"/>
      <c r="G8" s="159"/>
      <c r="H8" s="159"/>
      <c r="I8" s="159"/>
    </row>
    <row r="9" spans="1:9">
      <c r="A9" s="160" t="s">
        <v>156</v>
      </c>
      <c r="B9" s="159"/>
      <c r="C9" s="159"/>
      <c r="D9" s="159"/>
      <c r="E9" s="159"/>
      <c r="F9" s="159"/>
      <c r="G9" s="159"/>
      <c r="H9" s="159"/>
      <c r="I9" s="159"/>
    </row>
    <row r="10" spans="1:9">
      <c r="A10" s="160" t="s">
        <v>155</v>
      </c>
      <c r="B10" s="159"/>
      <c r="C10" s="159"/>
      <c r="D10" s="159"/>
      <c r="E10" s="159"/>
      <c r="F10" s="159"/>
      <c r="G10" s="159"/>
      <c r="H10" s="159"/>
      <c r="I10" s="159"/>
    </row>
    <row r="11" spans="1:9">
      <c r="A11" s="160" t="s">
        <v>154</v>
      </c>
      <c r="B11" s="159"/>
      <c r="C11" s="159"/>
      <c r="D11" s="159"/>
      <c r="E11" s="159"/>
      <c r="F11" s="159"/>
      <c r="G11" s="159"/>
      <c r="H11" s="159"/>
      <c r="I11" s="159"/>
    </row>
    <row r="12" spans="1:9">
      <c r="A12" s="160" t="s">
        <v>153</v>
      </c>
      <c r="B12" s="159"/>
      <c r="C12" s="159"/>
      <c r="D12" s="159"/>
      <c r="E12" s="159"/>
      <c r="F12" s="159"/>
      <c r="G12" s="159"/>
      <c r="H12" s="159"/>
      <c r="I12" s="159"/>
    </row>
    <row r="13" spans="1:9">
      <c r="A13" s="160" t="s">
        <v>152</v>
      </c>
      <c r="B13" s="159"/>
      <c r="C13" s="159"/>
      <c r="D13" s="159"/>
      <c r="E13" s="159"/>
      <c r="F13" s="159"/>
      <c r="G13" s="159"/>
      <c r="H13" s="159"/>
      <c r="I13" s="159"/>
    </row>
    <row r="14" spans="1:9">
      <c r="A14" s="167"/>
      <c r="B14" s="159"/>
      <c r="C14" s="159"/>
      <c r="D14" s="159"/>
      <c r="E14" s="159"/>
      <c r="F14" s="159"/>
      <c r="G14" s="159"/>
      <c r="H14" s="159"/>
      <c r="I14" s="159"/>
    </row>
    <row r="15" spans="1:9">
      <c r="A15" s="166" t="s">
        <v>151</v>
      </c>
      <c r="B15" s="159"/>
      <c r="C15" s="159"/>
      <c r="D15" s="159"/>
      <c r="E15" s="159"/>
      <c r="F15" s="159"/>
      <c r="G15" s="159"/>
      <c r="H15" s="159"/>
      <c r="I15" s="159"/>
    </row>
    <row r="16" spans="1:9">
      <c r="A16" s="160" t="s">
        <v>150</v>
      </c>
      <c r="B16" s="159"/>
      <c r="C16" s="159"/>
      <c r="D16" s="159"/>
      <c r="E16" s="159"/>
      <c r="F16" s="159"/>
      <c r="G16" s="159"/>
      <c r="H16" s="159"/>
      <c r="I16" s="159"/>
    </row>
    <row r="17" spans="1:9">
      <c r="A17" s="163" t="s">
        <v>149</v>
      </c>
      <c r="B17" s="159"/>
      <c r="C17" s="159"/>
      <c r="D17" s="159"/>
      <c r="E17" s="159"/>
      <c r="F17" s="159"/>
      <c r="G17" s="159"/>
      <c r="H17" s="159"/>
      <c r="I17" s="159"/>
    </row>
    <row r="18" spans="1:9">
      <c r="A18" s="163" t="s">
        <v>148</v>
      </c>
      <c r="B18" s="159"/>
      <c r="C18" s="159"/>
      <c r="D18" s="159"/>
      <c r="E18" s="159"/>
      <c r="F18" s="159"/>
      <c r="G18" s="159"/>
      <c r="H18" s="159"/>
      <c r="I18" s="159"/>
    </row>
    <row r="19" spans="1:9">
      <c r="A19" s="163" t="s">
        <v>147</v>
      </c>
      <c r="B19" s="159"/>
      <c r="C19" s="159"/>
      <c r="D19" s="159"/>
      <c r="E19" s="159"/>
      <c r="F19" s="159"/>
      <c r="G19" s="159"/>
      <c r="H19" s="159"/>
      <c r="I19" s="159"/>
    </row>
    <row r="20" spans="1:9">
      <c r="A20" s="160" t="s">
        <v>146</v>
      </c>
      <c r="B20" s="159"/>
      <c r="C20" s="159"/>
      <c r="D20" s="159"/>
      <c r="E20" s="159"/>
      <c r="F20" s="159"/>
      <c r="G20" s="159"/>
      <c r="H20" s="159"/>
      <c r="I20" s="159"/>
    </row>
    <row r="21" spans="1:9" ht="24.95" customHeight="1">
      <c r="A21" s="165" t="s">
        <v>145</v>
      </c>
      <c r="B21" s="165"/>
      <c r="C21" s="165"/>
      <c r="D21" s="165"/>
      <c r="E21" s="165"/>
      <c r="F21" s="165"/>
      <c r="G21" s="165"/>
      <c r="H21" s="165"/>
      <c r="I21" s="165"/>
    </row>
    <row r="22" spans="1:9" ht="24.95" customHeight="1">
      <c r="A22" s="164" t="s">
        <v>144</v>
      </c>
      <c r="B22" s="164"/>
      <c r="C22" s="164"/>
      <c r="D22" s="164"/>
      <c r="E22" s="164"/>
      <c r="F22" s="164"/>
      <c r="G22" s="164"/>
      <c r="H22" s="164"/>
      <c r="I22" s="164"/>
    </row>
    <row r="23" spans="1:9" ht="24.95" customHeight="1">
      <c r="A23" s="164" t="s">
        <v>143</v>
      </c>
      <c r="B23" s="164"/>
      <c r="C23" s="164"/>
      <c r="D23" s="164"/>
      <c r="E23" s="164"/>
      <c r="F23" s="164"/>
      <c r="G23" s="164"/>
      <c r="H23" s="164"/>
      <c r="I23" s="164"/>
    </row>
    <row r="24" spans="1:9">
      <c r="A24" s="163" t="s">
        <v>142</v>
      </c>
      <c r="B24" s="159"/>
      <c r="C24" s="159"/>
      <c r="D24" s="159"/>
      <c r="E24" s="159"/>
      <c r="F24" s="159"/>
      <c r="G24" s="159"/>
      <c r="H24" s="159"/>
      <c r="I24" s="159"/>
    </row>
    <row r="25" spans="1:9" s="162" customFormat="1" ht="24.95" customHeight="1">
      <c r="A25" s="161" t="s">
        <v>141</v>
      </c>
      <c r="B25" s="161"/>
      <c r="C25" s="161"/>
      <c r="D25" s="161"/>
      <c r="E25" s="161"/>
      <c r="F25" s="161"/>
      <c r="G25" s="161"/>
      <c r="H25" s="161"/>
      <c r="I25" s="161"/>
    </row>
    <row r="26" spans="1:9" ht="84.95" customHeight="1">
      <c r="A26" s="161" t="s">
        <v>140</v>
      </c>
      <c r="B26" s="161"/>
      <c r="C26" s="161"/>
      <c r="D26" s="161"/>
      <c r="E26" s="161"/>
      <c r="F26" s="161"/>
      <c r="G26" s="161"/>
      <c r="H26" s="161"/>
      <c r="I26" s="161"/>
    </row>
    <row r="27" spans="1:9">
      <c r="A27" s="160" t="s">
        <v>139</v>
      </c>
      <c r="B27" s="159"/>
      <c r="C27" s="159"/>
      <c r="D27" s="159"/>
      <c r="E27" s="159"/>
      <c r="F27" s="159"/>
      <c r="G27" s="159"/>
      <c r="H27" s="159"/>
      <c r="I27" s="159"/>
    </row>
    <row r="28" spans="1:9">
      <c r="A28" s="160" t="s">
        <v>138</v>
      </c>
      <c r="B28" s="159"/>
      <c r="C28" s="159"/>
      <c r="D28" s="159"/>
      <c r="E28" s="159"/>
      <c r="F28" s="159"/>
      <c r="G28" s="159"/>
      <c r="H28" s="159"/>
      <c r="I28" s="159"/>
    </row>
    <row r="29" spans="1:9">
      <c r="A29" s="160" t="s">
        <v>137</v>
      </c>
      <c r="B29" s="159"/>
      <c r="C29" s="159"/>
      <c r="D29" s="159"/>
      <c r="E29" s="159"/>
      <c r="F29" s="159"/>
      <c r="G29" s="159"/>
      <c r="H29" s="159"/>
      <c r="I29" s="159"/>
    </row>
    <row r="30" spans="1:9" ht="30" customHeight="1">
      <c r="A30" s="161" t="s">
        <v>136</v>
      </c>
      <c r="B30" s="161"/>
      <c r="C30" s="161"/>
      <c r="D30" s="161"/>
      <c r="E30" s="161"/>
      <c r="F30" s="161"/>
      <c r="G30" s="161"/>
      <c r="H30" s="161"/>
      <c r="I30" s="161"/>
    </row>
    <row r="31" spans="1:9">
      <c r="A31" s="160" t="s">
        <v>135</v>
      </c>
      <c r="B31" s="159"/>
      <c r="C31" s="159"/>
      <c r="D31" s="159"/>
      <c r="E31" s="159"/>
      <c r="F31" s="159"/>
      <c r="G31" s="159"/>
      <c r="H31" s="159"/>
      <c r="I31" s="159"/>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41"/>
  <sheetViews>
    <sheetView zoomScaleNormal="100" workbookViewId="0">
      <selection activeCell="A5" sqref="A5"/>
    </sheetView>
  </sheetViews>
  <sheetFormatPr defaultRowHeight="12.75" customHeight="1"/>
  <cols>
    <col min="1" max="1" width="25.7109375" style="2" customWidth="1"/>
    <col min="2" max="3" width="7.85546875" style="1" bestFit="1" customWidth="1"/>
    <col min="4" max="4" width="11" style="1" bestFit="1" customWidth="1"/>
    <col min="5" max="6" width="7.85546875" style="1" bestFit="1" customWidth="1"/>
    <col min="7" max="7" width="8.42578125" style="1" bestFit="1" customWidth="1"/>
    <col min="8" max="8" width="7.5703125" style="1" bestFit="1" customWidth="1"/>
    <col min="9" max="9" width="5" style="1" bestFit="1" customWidth="1"/>
    <col min="10" max="10" width="9.7109375" style="1" customWidth="1"/>
    <col min="11" max="11" width="5.7109375" style="1" bestFit="1" customWidth="1"/>
    <col min="12" max="12" width="5" style="1" bestFit="1" customWidth="1"/>
    <col min="13" max="13" width="9.7109375" style="1" customWidth="1"/>
    <col min="14" max="14" width="5.7109375" style="3" customWidth="1"/>
    <col min="15" max="15" width="5.42578125" style="3" bestFit="1" customWidth="1"/>
    <col min="16" max="16" width="9.7109375" style="3" customWidth="1"/>
    <col min="17" max="128" width="9.140625" style="2"/>
    <col min="129" max="16384" width="9.140625" style="1"/>
  </cols>
  <sheetData>
    <row r="1" spans="1:23" ht="12.75" customHeight="1">
      <c r="A1" s="172" t="s">
        <v>163</v>
      </c>
      <c r="B1" s="18"/>
      <c r="C1" s="18"/>
      <c r="D1" s="18"/>
      <c r="E1" s="18"/>
      <c r="F1" s="18"/>
      <c r="G1" s="18"/>
      <c r="H1" s="18"/>
      <c r="I1" s="18"/>
      <c r="J1" s="18"/>
      <c r="K1" s="18"/>
      <c r="L1" s="18"/>
      <c r="M1" s="18"/>
      <c r="N1" s="17"/>
      <c r="O1" s="17"/>
      <c r="P1" s="17"/>
    </row>
    <row r="2" spans="1:23" ht="12.75" customHeight="1">
      <c r="A2" s="19"/>
      <c r="B2" s="18"/>
      <c r="C2" s="18"/>
      <c r="D2" s="18"/>
      <c r="E2" s="18"/>
      <c r="F2" s="18"/>
      <c r="G2" s="18"/>
      <c r="H2" s="18"/>
      <c r="I2" s="18"/>
      <c r="J2" s="18"/>
      <c r="K2" s="18"/>
      <c r="L2" s="18"/>
      <c r="M2" s="18"/>
      <c r="N2" s="17"/>
      <c r="O2" s="17"/>
      <c r="P2" s="17"/>
    </row>
    <row r="3" spans="1:23" ht="12.75" customHeight="1">
      <c r="A3" s="19"/>
      <c r="B3" s="154" t="s">
        <v>88</v>
      </c>
      <c r="C3" s="154"/>
      <c r="D3" s="154"/>
      <c r="E3" s="154" t="s">
        <v>16</v>
      </c>
      <c r="F3" s="154"/>
      <c r="G3" s="154"/>
      <c r="H3" s="154" t="s">
        <v>15</v>
      </c>
      <c r="I3" s="154"/>
      <c r="J3" s="154"/>
      <c r="K3" s="154" t="s">
        <v>14</v>
      </c>
      <c r="L3" s="154"/>
      <c r="M3" s="154"/>
      <c r="N3" s="154" t="s">
        <v>13</v>
      </c>
      <c r="O3" s="154"/>
      <c r="P3" s="154"/>
    </row>
    <row r="4" spans="1:23" ht="12.75" customHeight="1">
      <c r="A4" s="13" t="s">
        <v>25</v>
      </c>
      <c r="B4" s="77">
        <v>2017</v>
      </c>
      <c r="C4" s="77">
        <v>2016</v>
      </c>
      <c r="D4" s="68" t="s">
        <v>36</v>
      </c>
      <c r="E4" s="77">
        <v>2017</v>
      </c>
      <c r="F4" s="77">
        <v>2016</v>
      </c>
      <c r="G4" s="68" t="s">
        <v>36</v>
      </c>
      <c r="H4" s="77">
        <v>2017</v>
      </c>
      <c r="I4" s="77">
        <v>2016</v>
      </c>
      <c r="J4" s="68" t="s">
        <v>36</v>
      </c>
      <c r="K4" s="68">
        <v>2017</v>
      </c>
      <c r="L4" s="68">
        <v>2016</v>
      </c>
      <c r="M4" s="68" t="s">
        <v>36</v>
      </c>
      <c r="N4" s="77">
        <v>2017</v>
      </c>
      <c r="O4" s="77">
        <v>2016</v>
      </c>
      <c r="P4" s="68" t="s">
        <v>36</v>
      </c>
    </row>
    <row r="5" spans="1:23" ht="12.75" customHeight="1">
      <c r="A5" s="16" t="s">
        <v>101</v>
      </c>
      <c r="B5" s="78">
        <v>265</v>
      </c>
      <c r="C5" s="78">
        <v>262</v>
      </c>
      <c r="D5" s="83">
        <f>IFERROR((B5-C5)/C5, " ")</f>
        <v>1.1450381679389313E-2</v>
      </c>
      <c r="E5" s="81">
        <v>79</v>
      </c>
      <c r="F5" s="81">
        <v>73</v>
      </c>
      <c r="G5" s="84">
        <f>IFERROR((E5-F5)/F5, " ")</f>
        <v>8.2191780821917804E-2</v>
      </c>
      <c r="H5" s="78">
        <v>25</v>
      </c>
      <c r="I5" s="78">
        <v>29</v>
      </c>
      <c r="J5" s="83">
        <f>IFERROR((H5-I5)/I5, " ")</f>
        <v>-0.13793103448275862</v>
      </c>
      <c r="K5" s="81">
        <v>0</v>
      </c>
      <c r="L5" s="81">
        <v>0</v>
      </c>
      <c r="M5" s="84" t="str">
        <f>IFERROR((K5-L5)/L5, " ")</f>
        <v xml:space="preserve"> </v>
      </c>
      <c r="N5" s="78">
        <v>369</v>
      </c>
      <c r="O5" s="78">
        <v>364</v>
      </c>
      <c r="P5" s="83">
        <f>IFERROR((N5-O5)/O5, " ")</f>
        <v>1.3736263736263736E-2</v>
      </c>
    </row>
    <row r="6" spans="1:23" ht="12.75" customHeight="1">
      <c r="A6" s="16" t="s">
        <v>102</v>
      </c>
      <c r="B6" s="78">
        <v>160</v>
      </c>
      <c r="C6" s="78">
        <v>153</v>
      </c>
      <c r="D6" s="83">
        <f t="shared" ref="D6:D11" si="0">IFERROR((B6-C6)/C6, " ")</f>
        <v>4.5751633986928102E-2</v>
      </c>
      <c r="E6" s="81">
        <v>14</v>
      </c>
      <c r="F6" s="81">
        <v>16</v>
      </c>
      <c r="G6" s="84">
        <f t="shared" ref="G6:G11" si="1">IFERROR((E6-F6)/F6, " ")</f>
        <v>-0.125</v>
      </c>
      <c r="H6" s="78">
        <v>0</v>
      </c>
      <c r="I6" s="78">
        <v>0</v>
      </c>
      <c r="J6" s="83" t="str">
        <f t="shared" ref="J6:J11" si="2">IFERROR((H6-I6)/I6, " ")</f>
        <v xml:space="preserve"> </v>
      </c>
      <c r="K6" s="81">
        <v>0</v>
      </c>
      <c r="L6" s="81">
        <v>0</v>
      </c>
      <c r="M6" s="84" t="str">
        <f t="shared" ref="M6:M11" si="3">IFERROR((K6-L6)/L6, " ")</f>
        <v xml:space="preserve"> </v>
      </c>
      <c r="N6" s="78">
        <v>174</v>
      </c>
      <c r="O6" s="78">
        <v>169</v>
      </c>
      <c r="P6" s="83">
        <f t="shared" ref="P6:P11" si="4">IFERROR((N6-O6)/O6, " ")</f>
        <v>2.9585798816568046E-2</v>
      </c>
    </row>
    <row r="7" spans="1:23" ht="12.75" customHeight="1">
      <c r="A7" s="16" t="s">
        <v>103</v>
      </c>
      <c r="B7" s="78">
        <v>161</v>
      </c>
      <c r="C7" s="78">
        <v>153</v>
      </c>
      <c r="D7" s="83">
        <f t="shared" si="0"/>
        <v>5.2287581699346407E-2</v>
      </c>
      <c r="E7" s="81">
        <v>47</v>
      </c>
      <c r="F7" s="81">
        <v>50</v>
      </c>
      <c r="G7" s="84">
        <f t="shared" si="1"/>
        <v>-0.06</v>
      </c>
      <c r="H7" s="78">
        <v>11</v>
      </c>
      <c r="I7" s="78">
        <v>12</v>
      </c>
      <c r="J7" s="83">
        <f t="shared" si="2"/>
        <v>-8.3333333333333329E-2</v>
      </c>
      <c r="K7" s="81">
        <v>0</v>
      </c>
      <c r="L7" s="81">
        <v>0</v>
      </c>
      <c r="M7" s="84" t="str">
        <f t="shared" si="3"/>
        <v xml:space="preserve"> </v>
      </c>
      <c r="N7" s="78">
        <v>219</v>
      </c>
      <c r="O7" s="78">
        <v>215</v>
      </c>
      <c r="P7" s="83">
        <f t="shared" si="4"/>
        <v>1.8604651162790697E-2</v>
      </c>
    </row>
    <row r="8" spans="1:23" ht="12.75" customHeight="1">
      <c r="A8" s="16" t="s">
        <v>104</v>
      </c>
      <c r="B8" s="78">
        <v>216</v>
      </c>
      <c r="C8" s="78">
        <v>218</v>
      </c>
      <c r="D8" s="83">
        <f t="shared" si="0"/>
        <v>-9.1743119266055051E-3</v>
      </c>
      <c r="E8" s="81">
        <v>74</v>
      </c>
      <c r="F8" s="81">
        <v>69</v>
      </c>
      <c r="G8" s="84">
        <f t="shared" si="1"/>
        <v>7.2463768115942032E-2</v>
      </c>
      <c r="H8" s="78">
        <v>0</v>
      </c>
      <c r="I8" s="78">
        <v>0</v>
      </c>
      <c r="J8" s="83" t="str">
        <f t="shared" si="2"/>
        <v xml:space="preserve"> </v>
      </c>
      <c r="K8" s="81">
        <v>0</v>
      </c>
      <c r="L8" s="81">
        <v>0</v>
      </c>
      <c r="M8" s="84" t="str">
        <f t="shared" si="3"/>
        <v xml:space="preserve"> </v>
      </c>
      <c r="N8" s="78">
        <v>290</v>
      </c>
      <c r="O8" s="78">
        <v>287</v>
      </c>
      <c r="P8" s="83">
        <f t="shared" si="4"/>
        <v>1.0452961672473868E-2</v>
      </c>
    </row>
    <row r="9" spans="1:23" ht="12.75" customHeight="1">
      <c r="A9" s="16" t="s">
        <v>105</v>
      </c>
      <c r="B9" s="78">
        <v>128</v>
      </c>
      <c r="C9" s="78">
        <v>121</v>
      </c>
      <c r="D9" s="83">
        <f t="shared" si="0"/>
        <v>5.7851239669421489E-2</v>
      </c>
      <c r="E9" s="81">
        <v>96</v>
      </c>
      <c r="F9" s="81">
        <v>97</v>
      </c>
      <c r="G9" s="84">
        <f t="shared" si="1"/>
        <v>-1.0309278350515464E-2</v>
      </c>
      <c r="H9" s="78">
        <v>0</v>
      </c>
      <c r="I9" s="78">
        <v>0</v>
      </c>
      <c r="J9" s="83" t="str">
        <f t="shared" si="2"/>
        <v xml:space="preserve"> </v>
      </c>
      <c r="K9" s="81">
        <v>36</v>
      </c>
      <c r="L9" s="81">
        <v>41</v>
      </c>
      <c r="M9" s="84">
        <f t="shared" si="3"/>
        <v>-0.12195121951219512</v>
      </c>
      <c r="N9" s="78">
        <v>260</v>
      </c>
      <c r="O9" s="78">
        <v>259</v>
      </c>
      <c r="P9" s="83">
        <f t="shared" si="4"/>
        <v>3.8610038610038611E-3</v>
      </c>
    </row>
    <row r="10" spans="1:23" ht="12.75" customHeight="1">
      <c r="A10" s="16" t="s">
        <v>106</v>
      </c>
      <c r="B10" s="78">
        <v>1</v>
      </c>
      <c r="C10" s="78">
        <v>2</v>
      </c>
      <c r="D10" s="83">
        <f t="shared" si="0"/>
        <v>-0.5</v>
      </c>
      <c r="E10" s="81">
        <v>0</v>
      </c>
      <c r="F10" s="81">
        <v>0</v>
      </c>
      <c r="G10" s="84" t="str">
        <f t="shared" si="1"/>
        <v xml:space="preserve"> </v>
      </c>
      <c r="H10" s="78">
        <v>0</v>
      </c>
      <c r="I10" s="78">
        <v>0</v>
      </c>
      <c r="J10" s="83" t="str">
        <f t="shared" si="2"/>
        <v xml:space="preserve"> </v>
      </c>
      <c r="K10" s="81">
        <v>0</v>
      </c>
      <c r="L10" s="81">
        <v>0</v>
      </c>
      <c r="M10" s="84" t="str">
        <f t="shared" si="3"/>
        <v xml:space="preserve"> </v>
      </c>
      <c r="N10" s="78">
        <v>1</v>
      </c>
      <c r="O10" s="78">
        <v>2</v>
      </c>
      <c r="P10" s="83">
        <f t="shared" si="4"/>
        <v>-0.5</v>
      </c>
    </row>
    <row r="11" spans="1:23" ht="12.75" customHeight="1">
      <c r="A11" s="16" t="s">
        <v>24</v>
      </c>
      <c r="B11" s="78">
        <v>2</v>
      </c>
      <c r="C11" s="78">
        <v>10</v>
      </c>
      <c r="D11" s="83">
        <f t="shared" si="0"/>
        <v>-0.8</v>
      </c>
      <c r="E11" s="81">
        <v>0</v>
      </c>
      <c r="F11" s="81">
        <v>0</v>
      </c>
      <c r="G11" s="84" t="str">
        <f t="shared" si="1"/>
        <v xml:space="preserve"> </v>
      </c>
      <c r="H11" s="78">
        <v>0</v>
      </c>
      <c r="I11" s="78">
        <v>0</v>
      </c>
      <c r="J11" s="83" t="str">
        <f t="shared" si="2"/>
        <v xml:space="preserve"> </v>
      </c>
      <c r="K11" s="81">
        <v>0</v>
      </c>
      <c r="L11" s="81">
        <v>0</v>
      </c>
      <c r="M11" s="84" t="str">
        <f t="shared" si="3"/>
        <v xml:space="preserve"> </v>
      </c>
      <c r="N11" s="78">
        <v>2</v>
      </c>
      <c r="O11" s="78">
        <v>10</v>
      </c>
      <c r="P11" s="83">
        <f t="shared" si="4"/>
        <v>-0.8</v>
      </c>
    </row>
    <row r="12" spans="1:23" ht="12.75" customHeight="1">
      <c r="A12" s="15" t="s">
        <v>2</v>
      </c>
      <c r="B12" s="79">
        <v>933</v>
      </c>
      <c r="C12" s="79">
        <v>919</v>
      </c>
      <c r="D12" s="85">
        <f>IFERROR((B12-C12)/C12, " ")</f>
        <v>1.5233949945593036E-2</v>
      </c>
      <c r="E12" s="79">
        <v>310</v>
      </c>
      <c r="F12" s="79">
        <v>305</v>
      </c>
      <c r="G12" s="85">
        <f>IFERROR((E12-F12)/F12, " ")</f>
        <v>1.6393442622950821E-2</v>
      </c>
      <c r="H12" s="79">
        <v>36</v>
      </c>
      <c r="I12" s="79">
        <v>41</v>
      </c>
      <c r="J12" s="85">
        <f>IFERROR((H12-I12)/I12, " ")</f>
        <v>-0.12195121951219512</v>
      </c>
      <c r="K12" s="79">
        <v>36</v>
      </c>
      <c r="L12" s="79">
        <v>41</v>
      </c>
      <c r="M12" s="85">
        <f>IFERROR((K12-L12)/L12, " ")</f>
        <v>-0.12195121951219512</v>
      </c>
      <c r="N12" s="79">
        <v>1315</v>
      </c>
      <c r="O12" s="79">
        <v>1306</v>
      </c>
      <c r="P12" s="85">
        <f>IFERROR((N12-O12)/O12, " ")</f>
        <v>6.8912710566615618E-3</v>
      </c>
      <c r="W12" s="127"/>
    </row>
    <row r="13" spans="1:23" ht="12.75" customHeight="1">
      <c r="A13" s="13"/>
      <c r="B13" s="11"/>
      <c r="C13" s="11"/>
      <c r="D13" s="11"/>
      <c r="E13" s="11"/>
      <c r="F13" s="11"/>
      <c r="G13" s="11"/>
      <c r="H13" s="11"/>
      <c r="I13" s="11"/>
      <c r="J13" s="11"/>
      <c r="K13" s="11"/>
      <c r="L13" s="11"/>
      <c r="M13" s="11"/>
      <c r="N13" s="11"/>
      <c r="O13" s="11"/>
      <c r="P13" s="11"/>
    </row>
    <row r="14" spans="1:23" ht="12.75" customHeight="1">
      <c r="A14" s="13"/>
      <c r="B14" s="11"/>
      <c r="C14" s="11"/>
      <c r="D14" s="11"/>
      <c r="E14" s="11"/>
      <c r="F14" s="11"/>
      <c r="G14" s="11"/>
      <c r="H14" s="11"/>
      <c r="I14" s="11"/>
      <c r="J14" s="11"/>
      <c r="K14" s="11"/>
      <c r="L14" s="11"/>
      <c r="M14" s="11"/>
      <c r="N14" s="11"/>
      <c r="O14" s="11"/>
      <c r="P14" s="11"/>
    </row>
    <row r="15" spans="1:23" ht="12.75" customHeight="1">
      <c r="A15" s="13"/>
      <c r="B15" s="11"/>
      <c r="C15" s="11"/>
      <c r="D15" s="11"/>
      <c r="E15" s="11"/>
      <c r="F15" s="11"/>
      <c r="G15" s="11"/>
      <c r="H15" s="11"/>
      <c r="I15" s="11"/>
      <c r="J15" s="11"/>
      <c r="K15" s="11"/>
      <c r="L15" s="11"/>
      <c r="M15" s="11"/>
      <c r="N15" s="11"/>
      <c r="O15" s="11"/>
      <c r="P15" s="11"/>
      <c r="S15" s="80"/>
      <c r="T15" s="80"/>
      <c r="U15" s="80"/>
      <c r="V15" s="80"/>
      <c r="W15" s="80"/>
    </row>
    <row r="16" spans="1:23" ht="12.75" customHeight="1">
      <c r="A16" s="13"/>
      <c r="B16" s="11"/>
      <c r="C16" s="11"/>
      <c r="D16" s="11"/>
      <c r="E16" s="11"/>
      <c r="F16" s="11"/>
      <c r="G16" s="11"/>
      <c r="H16" s="11"/>
      <c r="I16" s="11"/>
      <c r="J16" s="11"/>
      <c r="K16" s="12"/>
      <c r="L16" s="12"/>
      <c r="M16" s="12"/>
      <c r="N16" s="11"/>
      <c r="O16" s="11"/>
      <c r="P16" s="11"/>
    </row>
    <row r="17" spans="1:24" ht="12.75" customHeight="1">
      <c r="A17" s="13"/>
      <c r="B17" s="11"/>
      <c r="C17" s="11"/>
      <c r="D17" s="11"/>
      <c r="E17" s="11"/>
      <c r="F17" s="11"/>
      <c r="G17" s="11"/>
      <c r="H17" s="11"/>
      <c r="I17" s="11"/>
      <c r="J17" s="11"/>
      <c r="K17" s="12"/>
      <c r="L17" s="12"/>
      <c r="M17" s="12"/>
      <c r="N17" s="11"/>
      <c r="O17" s="11"/>
      <c r="P17" s="11"/>
    </row>
    <row r="18" spans="1:24" ht="12.75" customHeight="1">
      <c r="A18" s="13"/>
      <c r="B18" s="154" t="s">
        <v>88</v>
      </c>
      <c r="C18" s="154"/>
      <c r="D18" s="154"/>
      <c r="E18" s="154" t="s">
        <v>16</v>
      </c>
      <c r="F18" s="154"/>
      <c r="G18" s="154"/>
      <c r="H18" s="154" t="s">
        <v>15</v>
      </c>
      <c r="I18" s="154"/>
      <c r="J18" s="154"/>
      <c r="K18" s="154" t="s">
        <v>14</v>
      </c>
      <c r="L18" s="154"/>
      <c r="M18" s="154"/>
      <c r="N18" s="154" t="s">
        <v>13</v>
      </c>
      <c r="O18" s="154"/>
      <c r="P18" s="154"/>
      <c r="X18" s="127"/>
    </row>
    <row r="19" spans="1:24" ht="12.75" customHeight="1">
      <c r="A19" s="13" t="s">
        <v>23</v>
      </c>
      <c r="B19" s="77">
        <v>2017</v>
      </c>
      <c r="C19" s="77">
        <v>2016</v>
      </c>
      <c r="D19" s="68" t="s">
        <v>36</v>
      </c>
      <c r="E19" s="77">
        <v>2017</v>
      </c>
      <c r="F19" s="77">
        <v>2016</v>
      </c>
      <c r="G19" s="68" t="s">
        <v>36</v>
      </c>
      <c r="H19" s="77">
        <v>2017</v>
      </c>
      <c r="I19" s="77">
        <v>2016</v>
      </c>
      <c r="J19" s="68" t="s">
        <v>36</v>
      </c>
      <c r="K19" s="77">
        <v>2017</v>
      </c>
      <c r="L19" s="77">
        <v>2016</v>
      </c>
      <c r="M19" s="68" t="s">
        <v>36</v>
      </c>
      <c r="N19" s="77">
        <v>2017</v>
      </c>
      <c r="O19" s="77">
        <v>2016</v>
      </c>
      <c r="P19" s="68" t="s">
        <v>36</v>
      </c>
    </row>
    <row r="20" spans="1:24" ht="12.75" customHeight="1">
      <c r="A20" s="6" t="s">
        <v>22</v>
      </c>
      <c r="B20" s="78">
        <v>902</v>
      </c>
      <c r="C20" s="78">
        <v>889</v>
      </c>
      <c r="D20" s="83">
        <f t="shared" ref="D20:D21" si="5">IFERROR((B20-C20)/C20, " ")</f>
        <v>1.4623172103487065E-2</v>
      </c>
      <c r="E20" s="81">
        <v>300</v>
      </c>
      <c r="F20" s="81">
        <v>289</v>
      </c>
      <c r="G20" s="84">
        <f t="shared" ref="G20:G21" si="6">IFERROR((E20-F20)/F20, " ")</f>
        <v>3.8062283737024222E-2</v>
      </c>
      <c r="H20" s="78">
        <v>30</v>
      </c>
      <c r="I20" s="78">
        <v>34</v>
      </c>
      <c r="J20" s="83">
        <f t="shared" ref="J20:J21" si="7">IFERROR((H20-I20)/I20, " ")</f>
        <v>-0.11764705882352941</v>
      </c>
      <c r="K20" s="81">
        <v>32</v>
      </c>
      <c r="L20" s="81">
        <v>34</v>
      </c>
      <c r="M20" s="84">
        <f t="shared" ref="M20:M21" si="8">IFERROR((K20-L20)/L20, " ")</f>
        <v>-5.8823529411764705E-2</v>
      </c>
      <c r="N20" s="78">
        <v>1264</v>
      </c>
      <c r="O20" s="78">
        <v>1246</v>
      </c>
      <c r="P20" s="83">
        <f t="shared" ref="P20:P21" si="9">IFERROR((N20-O20)/O20, " ")</f>
        <v>1.4446227929373997E-2</v>
      </c>
      <c r="X20" s="127"/>
    </row>
    <row r="21" spans="1:24" ht="12.75" customHeight="1">
      <c r="A21" s="6" t="s">
        <v>21</v>
      </c>
      <c r="B21" s="78">
        <v>31</v>
      </c>
      <c r="C21" s="78">
        <v>30</v>
      </c>
      <c r="D21" s="83">
        <f t="shared" si="5"/>
        <v>3.3333333333333333E-2</v>
      </c>
      <c r="E21" s="81">
        <v>10</v>
      </c>
      <c r="F21" s="81">
        <v>16</v>
      </c>
      <c r="G21" s="84">
        <f t="shared" si="6"/>
        <v>-0.375</v>
      </c>
      <c r="H21" s="78">
        <v>6</v>
      </c>
      <c r="I21" s="78">
        <v>7</v>
      </c>
      <c r="J21" s="83">
        <f t="shared" si="7"/>
        <v>-0.14285714285714285</v>
      </c>
      <c r="K21" s="81">
        <v>4</v>
      </c>
      <c r="L21" s="81">
        <v>7</v>
      </c>
      <c r="M21" s="84">
        <f t="shared" si="8"/>
        <v>-0.42857142857142855</v>
      </c>
      <c r="N21" s="78">
        <v>51</v>
      </c>
      <c r="O21" s="78">
        <v>60</v>
      </c>
      <c r="P21" s="83">
        <f t="shared" si="9"/>
        <v>-0.15</v>
      </c>
    </row>
    <row r="22" spans="1:24" ht="12.75" customHeight="1">
      <c r="A22" s="13" t="s">
        <v>2</v>
      </c>
      <c r="B22" s="79">
        <v>933</v>
      </c>
      <c r="C22" s="79">
        <v>919</v>
      </c>
      <c r="D22" s="85">
        <f>IFERROR((B22-C22)/C22, " ")</f>
        <v>1.5233949945593036E-2</v>
      </c>
      <c r="E22" s="79">
        <v>310</v>
      </c>
      <c r="F22" s="79">
        <v>305</v>
      </c>
      <c r="G22" s="85">
        <f>IFERROR((E22-F22)/F22, " ")</f>
        <v>1.6393442622950821E-2</v>
      </c>
      <c r="H22" s="79">
        <v>36</v>
      </c>
      <c r="I22" s="79">
        <v>41</v>
      </c>
      <c r="J22" s="85">
        <f>IFERROR((H22-I22)/I22, " ")</f>
        <v>-0.12195121951219512</v>
      </c>
      <c r="K22" s="79">
        <v>36</v>
      </c>
      <c r="L22" s="79">
        <v>41</v>
      </c>
      <c r="M22" s="85">
        <f>IFERROR((K22-L22)/L22, " ")</f>
        <v>-0.12195121951219512</v>
      </c>
      <c r="N22" s="79">
        <v>1315</v>
      </c>
      <c r="O22" s="79">
        <v>1306</v>
      </c>
      <c r="P22" s="85">
        <f>IFERROR((N22-O22)/O22, " ")</f>
        <v>6.8912710566615618E-3</v>
      </c>
    </row>
    <row r="23" spans="1:24" ht="12.75" customHeight="1">
      <c r="A23" s="13"/>
      <c r="B23" s="11"/>
      <c r="C23" s="11"/>
      <c r="D23" s="11"/>
      <c r="E23" s="11"/>
      <c r="F23" s="11"/>
      <c r="G23" s="11"/>
      <c r="H23" s="11"/>
      <c r="I23" s="11"/>
      <c r="J23" s="11"/>
      <c r="K23" s="12"/>
      <c r="L23" s="12"/>
      <c r="M23" s="12"/>
      <c r="N23" s="11"/>
      <c r="O23" s="11"/>
      <c r="P23" s="11"/>
    </row>
    <row r="24" spans="1:24" ht="12.75" customHeight="1">
      <c r="A24" s="13"/>
      <c r="B24" s="11"/>
      <c r="C24" s="11"/>
      <c r="D24" s="11"/>
      <c r="E24" s="11"/>
      <c r="F24" s="11"/>
      <c r="G24" s="11"/>
      <c r="H24" s="11"/>
      <c r="I24" s="11"/>
      <c r="J24" s="11"/>
      <c r="K24" s="12"/>
      <c r="L24" s="12"/>
      <c r="M24" s="12"/>
      <c r="N24" s="11"/>
      <c r="O24" s="11"/>
      <c r="P24" s="11"/>
    </row>
    <row r="25" spans="1:24" ht="12.75" customHeight="1">
      <c r="A25" s="13"/>
      <c r="B25" s="11"/>
      <c r="C25" s="11"/>
      <c r="D25" s="11"/>
      <c r="E25" s="11"/>
      <c r="F25" s="11"/>
      <c r="G25" s="11"/>
      <c r="H25" s="11"/>
      <c r="I25" s="11"/>
      <c r="J25" s="11"/>
      <c r="K25" s="12"/>
      <c r="L25" s="12"/>
      <c r="M25" s="12"/>
      <c r="N25" s="11"/>
      <c r="O25" s="11"/>
      <c r="P25" s="11"/>
    </row>
    <row r="26" spans="1:24" ht="12.75" customHeight="1">
      <c r="A26" s="13"/>
      <c r="B26" s="11"/>
      <c r="C26" s="11"/>
      <c r="D26" s="11"/>
      <c r="E26" s="11"/>
      <c r="F26" s="11"/>
      <c r="G26" s="11"/>
      <c r="H26" s="11"/>
      <c r="I26" s="11"/>
      <c r="J26" s="11"/>
      <c r="K26" s="12"/>
      <c r="L26" s="12"/>
      <c r="M26" s="12"/>
      <c r="N26" s="11"/>
      <c r="O26" s="11"/>
      <c r="P26" s="11"/>
    </row>
    <row r="27" spans="1:24" ht="12.75" customHeight="1">
      <c r="A27" s="13"/>
      <c r="B27" s="11"/>
      <c r="C27" s="11"/>
      <c r="D27" s="11"/>
      <c r="E27" s="11"/>
      <c r="F27" s="11"/>
      <c r="G27" s="11"/>
      <c r="H27" s="11"/>
      <c r="I27" s="11"/>
      <c r="J27" s="11"/>
      <c r="K27" s="12"/>
      <c r="L27" s="12"/>
      <c r="M27" s="12"/>
      <c r="N27" s="11"/>
      <c r="O27" s="11"/>
      <c r="P27" s="11"/>
    </row>
    <row r="28" spans="1:24" ht="12.75" customHeight="1">
      <c r="A28" s="10"/>
      <c r="B28" s="154" t="s">
        <v>88</v>
      </c>
      <c r="C28" s="154"/>
      <c r="D28" s="154"/>
      <c r="E28" s="154" t="s">
        <v>16</v>
      </c>
      <c r="F28" s="154"/>
      <c r="G28" s="154"/>
      <c r="H28" s="154" t="s">
        <v>15</v>
      </c>
      <c r="I28" s="154"/>
      <c r="J28" s="154"/>
      <c r="K28" s="154" t="s">
        <v>14</v>
      </c>
      <c r="L28" s="154"/>
      <c r="M28" s="154"/>
      <c r="N28" s="154" t="s">
        <v>13</v>
      </c>
      <c r="O28" s="154"/>
      <c r="P28" s="154"/>
    </row>
    <row r="29" spans="1:24" ht="12.75" customHeight="1">
      <c r="A29" s="13" t="s">
        <v>20</v>
      </c>
      <c r="B29" s="77">
        <v>2017</v>
      </c>
      <c r="C29" s="77">
        <v>2016</v>
      </c>
      <c r="D29" s="68" t="s">
        <v>36</v>
      </c>
      <c r="E29" s="77">
        <v>2017</v>
      </c>
      <c r="F29" s="77">
        <v>2016</v>
      </c>
      <c r="G29" s="68" t="s">
        <v>36</v>
      </c>
      <c r="H29" s="77">
        <v>2017</v>
      </c>
      <c r="I29" s="77">
        <v>2016</v>
      </c>
      <c r="J29" s="68" t="s">
        <v>36</v>
      </c>
      <c r="K29" s="77">
        <v>2017</v>
      </c>
      <c r="L29" s="77">
        <v>2016</v>
      </c>
      <c r="M29" s="68" t="s">
        <v>36</v>
      </c>
      <c r="N29" s="77">
        <v>2017</v>
      </c>
      <c r="O29" s="77">
        <v>2016</v>
      </c>
      <c r="P29" s="68" t="s">
        <v>36</v>
      </c>
    </row>
    <row r="30" spans="1:24" ht="12.75" customHeight="1">
      <c r="A30" s="6" t="s">
        <v>19</v>
      </c>
      <c r="B30" s="78">
        <v>376</v>
      </c>
      <c r="C30" s="78">
        <v>371</v>
      </c>
      <c r="D30" s="83">
        <f t="shared" ref="D30:D31" si="10">IFERROR((B30-C30)/C30, " ")</f>
        <v>1.3477088948787063E-2</v>
      </c>
      <c r="E30" s="81">
        <v>153</v>
      </c>
      <c r="F30" s="81">
        <v>126</v>
      </c>
      <c r="G30" s="84">
        <f t="shared" ref="G30:G31" si="11">IFERROR((E30-F30)/F30, " ")</f>
        <v>0.21428571428571427</v>
      </c>
      <c r="H30" s="78">
        <v>17</v>
      </c>
      <c r="I30" s="78">
        <v>20</v>
      </c>
      <c r="J30" s="83">
        <f t="shared" ref="J30:J31" si="12">IFERROR((H30-I30)/I30, " ")</f>
        <v>-0.15</v>
      </c>
      <c r="K30" s="81">
        <v>16</v>
      </c>
      <c r="L30" s="81">
        <v>23</v>
      </c>
      <c r="M30" s="84">
        <f t="shared" ref="M30:M31" si="13">IFERROR((K30-L30)/L30, " ")</f>
        <v>-0.30434782608695654</v>
      </c>
      <c r="N30" s="78">
        <v>562</v>
      </c>
      <c r="O30" s="78">
        <v>540</v>
      </c>
      <c r="P30" s="83">
        <f t="shared" ref="P30:P31" si="14">IFERROR((N30-O30)/O30, " ")</f>
        <v>4.0740740740740744E-2</v>
      </c>
    </row>
    <row r="31" spans="1:24" ht="12.75" customHeight="1">
      <c r="A31" s="6" t="s">
        <v>18</v>
      </c>
      <c r="B31" s="78">
        <v>557</v>
      </c>
      <c r="C31" s="78">
        <v>548</v>
      </c>
      <c r="D31" s="83">
        <f t="shared" si="10"/>
        <v>1.6423357664233577E-2</v>
      </c>
      <c r="E31" s="81">
        <v>157</v>
      </c>
      <c r="F31" s="81">
        <v>179</v>
      </c>
      <c r="G31" s="84">
        <f t="shared" si="11"/>
        <v>-0.12290502793296089</v>
      </c>
      <c r="H31" s="78">
        <v>19</v>
      </c>
      <c r="I31" s="78">
        <v>21</v>
      </c>
      <c r="J31" s="83">
        <f t="shared" si="12"/>
        <v>-9.5238095238095233E-2</v>
      </c>
      <c r="K31" s="81">
        <v>20</v>
      </c>
      <c r="L31" s="81">
        <v>18</v>
      </c>
      <c r="M31" s="84">
        <f t="shared" si="13"/>
        <v>0.1111111111111111</v>
      </c>
      <c r="N31" s="78">
        <v>753</v>
      </c>
      <c r="O31" s="78">
        <v>766</v>
      </c>
      <c r="P31" s="83">
        <f t="shared" si="14"/>
        <v>-1.6971279373368148E-2</v>
      </c>
    </row>
    <row r="32" spans="1:24" ht="12.75" customHeight="1">
      <c r="A32" s="13" t="s">
        <v>2</v>
      </c>
      <c r="B32" s="79">
        <v>933</v>
      </c>
      <c r="C32" s="79">
        <v>919</v>
      </c>
      <c r="D32" s="85">
        <f>IFERROR((B32-C32)/C32, " ")</f>
        <v>1.5233949945593036E-2</v>
      </c>
      <c r="E32" s="79">
        <v>310</v>
      </c>
      <c r="F32" s="79">
        <v>305</v>
      </c>
      <c r="G32" s="85">
        <f>IFERROR((E32-F32)/F32, " ")</f>
        <v>1.6393442622950821E-2</v>
      </c>
      <c r="H32" s="79">
        <v>36</v>
      </c>
      <c r="I32" s="79">
        <v>41</v>
      </c>
      <c r="J32" s="85">
        <f>IFERROR((H32-I32)/I32, " ")</f>
        <v>-0.12195121951219512</v>
      </c>
      <c r="K32" s="79">
        <v>36</v>
      </c>
      <c r="L32" s="79">
        <v>41</v>
      </c>
      <c r="M32" s="85">
        <f>IFERROR((K32-L32)/L32, " ")</f>
        <v>-0.12195121951219512</v>
      </c>
      <c r="N32" s="79">
        <v>1315</v>
      </c>
      <c r="O32" s="79">
        <v>1306</v>
      </c>
      <c r="P32" s="85">
        <f>IFERROR((N32-O32)/O32, " ")</f>
        <v>6.8912710566615618E-3</v>
      </c>
    </row>
    <row r="33" spans="1:16" ht="12.75" customHeight="1">
      <c r="A33" s="13"/>
      <c r="B33" s="11"/>
      <c r="C33" s="11"/>
      <c r="D33" s="11"/>
      <c r="E33" s="11"/>
      <c r="F33" s="11"/>
      <c r="G33" s="11"/>
      <c r="H33" s="11"/>
      <c r="I33" s="11"/>
      <c r="J33" s="11"/>
      <c r="K33" s="11"/>
      <c r="L33" s="11"/>
      <c r="M33" s="11"/>
      <c r="N33" s="11"/>
      <c r="O33" s="11"/>
      <c r="P33" s="11"/>
    </row>
    <row r="34" spans="1:16" ht="12.75" customHeight="1">
      <c r="A34" s="13"/>
      <c r="B34" s="11"/>
      <c r="C34" s="11"/>
      <c r="D34" s="11"/>
      <c r="E34" s="11"/>
      <c r="F34" s="11"/>
      <c r="G34" s="11"/>
      <c r="H34" s="11"/>
      <c r="I34" s="11"/>
      <c r="J34" s="11"/>
      <c r="K34" s="11"/>
      <c r="L34" s="11"/>
      <c r="M34" s="11"/>
      <c r="N34" s="11"/>
      <c r="O34" s="11"/>
      <c r="P34" s="11"/>
    </row>
    <row r="35" spans="1:16" ht="12.75" customHeight="1">
      <c r="A35" s="13"/>
      <c r="B35" s="11"/>
      <c r="C35" s="11"/>
      <c r="D35" s="11"/>
      <c r="E35" s="11"/>
      <c r="F35" s="11"/>
      <c r="G35" s="11"/>
      <c r="H35" s="11"/>
      <c r="I35" s="11"/>
      <c r="J35" s="11"/>
      <c r="K35" s="11"/>
      <c r="L35" s="11"/>
      <c r="M35" s="11"/>
      <c r="N35" s="11"/>
      <c r="O35" s="11"/>
      <c r="P35" s="11"/>
    </row>
    <row r="36" spans="1:16" ht="12.75" customHeight="1">
      <c r="A36" s="13"/>
      <c r="B36" s="11"/>
      <c r="C36" s="11"/>
      <c r="D36" s="11"/>
      <c r="E36" s="11"/>
      <c r="F36" s="11"/>
      <c r="G36" s="11"/>
      <c r="H36" s="11"/>
      <c r="I36" s="11"/>
      <c r="J36" s="11"/>
      <c r="K36" s="12"/>
      <c r="L36" s="12"/>
      <c r="M36" s="12"/>
      <c r="N36" s="11"/>
      <c r="O36" s="11"/>
      <c r="P36" s="11"/>
    </row>
    <row r="37" spans="1:16" ht="12.75" customHeight="1">
      <c r="A37" s="13"/>
      <c r="B37" s="11"/>
      <c r="C37" s="11"/>
      <c r="D37" s="11"/>
      <c r="E37" s="11"/>
      <c r="F37" s="11"/>
      <c r="G37" s="11"/>
      <c r="H37" s="11"/>
      <c r="I37" s="11"/>
      <c r="J37" s="11"/>
      <c r="K37" s="12"/>
      <c r="L37" s="12"/>
      <c r="M37" s="12"/>
      <c r="N37" s="11"/>
      <c r="O37" s="11"/>
      <c r="P37" s="11"/>
    </row>
    <row r="38" spans="1:16" ht="12.75" customHeight="1">
      <c r="A38" s="13"/>
      <c r="B38" s="154" t="s">
        <v>88</v>
      </c>
      <c r="C38" s="154"/>
      <c r="D38" s="154"/>
      <c r="E38" s="154" t="s">
        <v>16</v>
      </c>
      <c r="F38" s="154"/>
      <c r="G38" s="154"/>
      <c r="H38" s="154" t="s">
        <v>15</v>
      </c>
      <c r="I38" s="154"/>
      <c r="J38" s="154"/>
      <c r="K38" s="154" t="s">
        <v>14</v>
      </c>
      <c r="L38" s="154"/>
      <c r="M38" s="154"/>
      <c r="N38" s="154" t="s">
        <v>13</v>
      </c>
      <c r="O38" s="154"/>
      <c r="P38" s="154"/>
    </row>
    <row r="39" spans="1:16" ht="12.75" customHeight="1">
      <c r="A39" s="13" t="s">
        <v>17</v>
      </c>
      <c r="B39" s="77">
        <v>2017</v>
      </c>
      <c r="C39" s="77">
        <v>2016</v>
      </c>
      <c r="D39" s="68" t="s">
        <v>36</v>
      </c>
      <c r="E39" s="77">
        <v>2017</v>
      </c>
      <c r="F39" s="77">
        <v>2016</v>
      </c>
      <c r="G39" s="68" t="s">
        <v>36</v>
      </c>
      <c r="H39" s="77">
        <v>2017</v>
      </c>
      <c r="I39" s="77">
        <v>2016</v>
      </c>
      <c r="J39" s="68" t="s">
        <v>36</v>
      </c>
      <c r="K39" s="77">
        <v>2017</v>
      </c>
      <c r="L39" s="77">
        <v>2016</v>
      </c>
      <c r="M39" s="68" t="s">
        <v>36</v>
      </c>
      <c r="N39" s="77">
        <v>2017</v>
      </c>
      <c r="O39" s="77">
        <v>2016</v>
      </c>
      <c r="P39" s="68" t="s">
        <v>36</v>
      </c>
    </row>
    <row r="40" spans="1:16" ht="12.75" customHeight="1">
      <c r="A40" s="6" t="s">
        <v>12</v>
      </c>
      <c r="B40" s="78">
        <v>138</v>
      </c>
      <c r="C40" s="78">
        <v>117</v>
      </c>
      <c r="D40" s="83">
        <f t="shared" ref="D40:D42" si="15">IFERROR((B40-C40)/C40, " ")</f>
        <v>0.17948717948717949</v>
      </c>
      <c r="E40" s="81">
        <v>116</v>
      </c>
      <c r="F40" s="81">
        <v>116</v>
      </c>
      <c r="G40" s="84">
        <f t="shared" ref="G40:G42" si="16">IFERROR((E40-F40)/F40, " ")</f>
        <v>0</v>
      </c>
      <c r="H40" s="78">
        <v>20</v>
      </c>
      <c r="I40" s="78">
        <v>22</v>
      </c>
      <c r="J40" s="83">
        <f t="shared" ref="J40:J42" si="17">IFERROR((H40-I40)/I40, " ")</f>
        <v>-9.0909090909090912E-2</v>
      </c>
      <c r="K40" s="81">
        <v>14</v>
      </c>
      <c r="L40" s="81">
        <v>13</v>
      </c>
      <c r="M40" s="84">
        <f t="shared" ref="M40:M42" si="18">IFERROR((K40-L40)/L40, " ")</f>
        <v>7.6923076923076927E-2</v>
      </c>
      <c r="N40" s="78">
        <v>288</v>
      </c>
      <c r="O40" s="78">
        <v>268</v>
      </c>
      <c r="P40" s="83">
        <f t="shared" ref="P40:P42" si="19">IFERROR((N40-O40)/O40, " ")</f>
        <v>7.4626865671641784E-2</v>
      </c>
    </row>
    <row r="41" spans="1:16" ht="12.75" customHeight="1">
      <c r="A41" s="6" t="s">
        <v>11</v>
      </c>
      <c r="B41" s="78">
        <v>0</v>
      </c>
      <c r="C41" s="78">
        <v>0</v>
      </c>
      <c r="D41" s="83" t="str">
        <f t="shared" si="15"/>
        <v xml:space="preserve"> </v>
      </c>
      <c r="E41" s="81">
        <v>0</v>
      </c>
      <c r="F41" s="81">
        <v>1</v>
      </c>
      <c r="G41" s="84">
        <f t="shared" si="16"/>
        <v>-1</v>
      </c>
      <c r="H41" s="78">
        <v>0</v>
      </c>
      <c r="I41" s="78">
        <v>0</v>
      </c>
      <c r="J41" s="83" t="str">
        <f t="shared" si="17"/>
        <v xml:space="preserve"> </v>
      </c>
      <c r="K41" s="81">
        <v>0</v>
      </c>
      <c r="L41" s="81">
        <v>0</v>
      </c>
      <c r="M41" s="84" t="str">
        <f t="shared" si="18"/>
        <v xml:space="preserve"> </v>
      </c>
      <c r="N41" s="78">
        <v>0</v>
      </c>
      <c r="O41" s="78">
        <v>1</v>
      </c>
      <c r="P41" s="83">
        <f t="shared" si="19"/>
        <v>-1</v>
      </c>
    </row>
    <row r="42" spans="1:16" ht="12.75" customHeight="1">
      <c r="A42" s="6" t="s">
        <v>10</v>
      </c>
      <c r="B42" s="78">
        <v>39</v>
      </c>
      <c r="C42" s="78">
        <v>33</v>
      </c>
      <c r="D42" s="83">
        <f t="shared" si="15"/>
        <v>0.18181818181818182</v>
      </c>
      <c r="E42" s="81">
        <v>4</v>
      </c>
      <c r="F42" s="81">
        <v>4</v>
      </c>
      <c r="G42" s="84">
        <f t="shared" si="16"/>
        <v>0</v>
      </c>
      <c r="H42" s="78">
        <v>1</v>
      </c>
      <c r="I42" s="78">
        <v>1</v>
      </c>
      <c r="J42" s="83">
        <f t="shared" si="17"/>
        <v>0</v>
      </c>
      <c r="K42" s="81">
        <v>1</v>
      </c>
      <c r="L42" s="81">
        <v>0</v>
      </c>
      <c r="M42" s="84" t="str">
        <f t="shared" si="18"/>
        <v xml:space="preserve"> </v>
      </c>
      <c r="N42" s="78">
        <v>45</v>
      </c>
      <c r="O42" s="78">
        <v>38</v>
      </c>
      <c r="P42" s="83">
        <f t="shared" si="19"/>
        <v>0.18421052631578946</v>
      </c>
    </row>
    <row r="43" spans="1:16" ht="12.75" customHeight="1">
      <c r="A43" s="6" t="s">
        <v>9</v>
      </c>
      <c r="B43" s="78">
        <v>16</v>
      </c>
      <c r="C43" s="78">
        <v>19</v>
      </c>
      <c r="D43" s="83">
        <f>IFERROR((B43-C43)/C43, " ")</f>
        <v>-0.15789473684210525</v>
      </c>
      <c r="E43" s="81">
        <v>3</v>
      </c>
      <c r="F43" s="81">
        <v>3</v>
      </c>
      <c r="G43" s="84">
        <f>IFERROR((E43-F43)/F43, " ")</f>
        <v>0</v>
      </c>
      <c r="H43" s="78">
        <v>0</v>
      </c>
      <c r="I43" s="78">
        <v>0</v>
      </c>
      <c r="J43" s="83" t="str">
        <f>IFERROR((H43-I43)/I43, " ")</f>
        <v xml:space="preserve"> </v>
      </c>
      <c r="K43" s="81">
        <v>0</v>
      </c>
      <c r="L43" s="81">
        <v>0</v>
      </c>
      <c r="M43" s="84" t="str">
        <f>IFERROR((K43-L43)/L43, " ")</f>
        <v xml:space="preserve"> </v>
      </c>
      <c r="N43" s="78">
        <v>19</v>
      </c>
      <c r="O43" s="78">
        <v>22</v>
      </c>
      <c r="P43" s="83">
        <f>IFERROR((N43-O43)/O43, " ")</f>
        <v>-0.13636363636363635</v>
      </c>
    </row>
    <row r="44" spans="1:16" ht="12.75" customHeight="1">
      <c r="A44" s="6" t="s">
        <v>8</v>
      </c>
      <c r="B44" s="78">
        <v>77</v>
      </c>
      <c r="C44" s="78">
        <v>80</v>
      </c>
      <c r="D44" s="83">
        <f t="shared" ref="D44:D49" si="20">IFERROR((B44-C44)/C44, " ")</f>
        <v>-3.7499999999999999E-2</v>
      </c>
      <c r="E44" s="81">
        <v>7</v>
      </c>
      <c r="F44" s="81">
        <v>10</v>
      </c>
      <c r="G44" s="84">
        <f t="shared" ref="G44:G49" si="21">IFERROR((E44-F44)/F44, " ")</f>
        <v>-0.3</v>
      </c>
      <c r="H44" s="78">
        <v>0</v>
      </c>
      <c r="I44" s="78">
        <v>0</v>
      </c>
      <c r="J44" s="83" t="str">
        <f t="shared" ref="J44:J49" si="22">IFERROR((H44-I44)/I44, " ")</f>
        <v xml:space="preserve"> </v>
      </c>
      <c r="K44" s="81">
        <v>6</v>
      </c>
      <c r="L44" s="81">
        <v>1</v>
      </c>
      <c r="M44" s="84">
        <f t="shared" ref="M44:M49" si="23">IFERROR((K44-L44)/L44, " ")</f>
        <v>5</v>
      </c>
      <c r="N44" s="78">
        <v>90</v>
      </c>
      <c r="O44" s="78">
        <v>91</v>
      </c>
      <c r="P44" s="83">
        <f t="shared" ref="P44:P49" si="24">IFERROR((N44-O44)/O44, " ")</f>
        <v>-1.098901098901099E-2</v>
      </c>
    </row>
    <row r="45" spans="1:16" ht="12.75" customHeight="1">
      <c r="A45" s="6" t="s">
        <v>7</v>
      </c>
      <c r="B45" s="78">
        <v>28</v>
      </c>
      <c r="C45" s="78">
        <v>27</v>
      </c>
      <c r="D45" s="83">
        <f t="shared" si="20"/>
        <v>3.7037037037037035E-2</v>
      </c>
      <c r="E45" s="81">
        <v>4</v>
      </c>
      <c r="F45" s="81">
        <v>5</v>
      </c>
      <c r="G45" s="84">
        <f t="shared" si="21"/>
        <v>-0.2</v>
      </c>
      <c r="H45" s="78">
        <v>0</v>
      </c>
      <c r="I45" s="78">
        <v>0</v>
      </c>
      <c r="J45" s="83" t="str">
        <f t="shared" si="22"/>
        <v xml:space="preserve"> </v>
      </c>
      <c r="K45" s="81">
        <v>0</v>
      </c>
      <c r="L45" s="81">
        <v>1</v>
      </c>
      <c r="M45" s="84">
        <f t="shared" si="23"/>
        <v>-1</v>
      </c>
      <c r="N45" s="78">
        <v>32</v>
      </c>
      <c r="O45" s="78">
        <v>33</v>
      </c>
      <c r="P45" s="83">
        <f t="shared" si="24"/>
        <v>-3.0303030303030304E-2</v>
      </c>
    </row>
    <row r="46" spans="1:16" ht="12.75" customHeight="1">
      <c r="A46" s="6" t="s">
        <v>6</v>
      </c>
      <c r="B46" s="78">
        <v>202</v>
      </c>
      <c r="C46" s="78">
        <v>188</v>
      </c>
      <c r="D46" s="83">
        <f t="shared" si="20"/>
        <v>7.4468085106382975E-2</v>
      </c>
      <c r="E46" s="81">
        <v>18</v>
      </c>
      <c r="F46" s="81">
        <v>14</v>
      </c>
      <c r="G46" s="84">
        <f t="shared" si="21"/>
        <v>0.2857142857142857</v>
      </c>
      <c r="H46" s="78">
        <v>1</v>
      </c>
      <c r="I46" s="78">
        <v>3</v>
      </c>
      <c r="J46" s="83">
        <f t="shared" si="22"/>
        <v>-0.66666666666666663</v>
      </c>
      <c r="K46" s="81">
        <v>0</v>
      </c>
      <c r="L46" s="81">
        <v>3</v>
      </c>
      <c r="M46" s="84">
        <f t="shared" si="23"/>
        <v>-1</v>
      </c>
      <c r="N46" s="78">
        <v>221</v>
      </c>
      <c r="O46" s="78">
        <v>208</v>
      </c>
      <c r="P46" s="83">
        <f t="shared" si="24"/>
        <v>6.25E-2</v>
      </c>
    </row>
    <row r="47" spans="1:16" ht="12.75" customHeight="1">
      <c r="A47" s="6" t="s">
        <v>5</v>
      </c>
      <c r="B47" s="78">
        <v>1</v>
      </c>
      <c r="C47" s="78">
        <v>1</v>
      </c>
      <c r="D47" s="83">
        <f t="shared" si="20"/>
        <v>0</v>
      </c>
      <c r="E47" s="81">
        <v>0</v>
      </c>
      <c r="F47" s="81">
        <v>0</v>
      </c>
      <c r="G47" s="84" t="str">
        <f t="shared" si="21"/>
        <v xml:space="preserve"> </v>
      </c>
      <c r="H47" s="78">
        <v>1</v>
      </c>
      <c r="I47" s="78">
        <v>1</v>
      </c>
      <c r="J47" s="83">
        <f t="shared" si="22"/>
        <v>0</v>
      </c>
      <c r="K47" s="81">
        <v>0</v>
      </c>
      <c r="L47" s="81">
        <v>0</v>
      </c>
      <c r="M47" s="84" t="str">
        <f t="shared" si="23"/>
        <v xml:space="preserve"> </v>
      </c>
      <c r="N47" s="78">
        <v>2</v>
      </c>
      <c r="O47" s="78">
        <v>2</v>
      </c>
      <c r="P47" s="83">
        <f t="shared" si="24"/>
        <v>0</v>
      </c>
    </row>
    <row r="48" spans="1:16" ht="12.75" customHeight="1">
      <c r="A48" s="6" t="s">
        <v>4</v>
      </c>
      <c r="B48" s="78">
        <v>384</v>
      </c>
      <c r="C48" s="78">
        <v>410</v>
      </c>
      <c r="D48" s="83">
        <f t="shared" si="20"/>
        <v>-6.3414634146341464E-2</v>
      </c>
      <c r="E48" s="81">
        <v>126</v>
      </c>
      <c r="F48" s="81">
        <v>131</v>
      </c>
      <c r="G48" s="84">
        <f t="shared" si="21"/>
        <v>-3.8167938931297711E-2</v>
      </c>
      <c r="H48" s="78">
        <v>5</v>
      </c>
      <c r="I48" s="78">
        <v>5</v>
      </c>
      <c r="J48" s="83">
        <f t="shared" si="22"/>
        <v>0</v>
      </c>
      <c r="K48" s="81">
        <v>15</v>
      </c>
      <c r="L48" s="81">
        <v>22</v>
      </c>
      <c r="M48" s="84">
        <f t="shared" si="23"/>
        <v>-0.31818181818181818</v>
      </c>
      <c r="N48" s="78">
        <v>530</v>
      </c>
      <c r="O48" s="78">
        <v>568</v>
      </c>
      <c r="P48" s="83">
        <f t="shared" si="24"/>
        <v>-6.6901408450704219E-2</v>
      </c>
    </row>
    <row r="49" spans="1:23" ht="12.75" customHeight="1">
      <c r="A49" s="6" t="s">
        <v>3</v>
      </c>
      <c r="B49" s="78">
        <v>48</v>
      </c>
      <c r="C49" s="78">
        <v>44</v>
      </c>
      <c r="D49" s="83">
        <f t="shared" si="20"/>
        <v>9.0909090909090912E-2</v>
      </c>
      <c r="E49" s="81">
        <v>32</v>
      </c>
      <c r="F49" s="81">
        <v>21</v>
      </c>
      <c r="G49" s="84">
        <f t="shared" si="21"/>
        <v>0.52380952380952384</v>
      </c>
      <c r="H49" s="78">
        <v>8</v>
      </c>
      <c r="I49" s="78">
        <v>9</v>
      </c>
      <c r="J49" s="83">
        <f t="shared" si="22"/>
        <v>-0.1111111111111111</v>
      </c>
      <c r="K49" s="81">
        <v>0</v>
      </c>
      <c r="L49" s="81">
        <v>1</v>
      </c>
      <c r="M49" s="84">
        <f t="shared" si="23"/>
        <v>-1</v>
      </c>
      <c r="N49" s="78">
        <v>88</v>
      </c>
      <c r="O49" s="78">
        <v>75</v>
      </c>
      <c r="P49" s="83">
        <f t="shared" si="24"/>
        <v>0.17333333333333334</v>
      </c>
    </row>
    <row r="50" spans="1:23" ht="12.75" customHeight="1">
      <c r="A50" s="13" t="s">
        <v>2</v>
      </c>
      <c r="B50" s="79">
        <v>933</v>
      </c>
      <c r="C50" s="79">
        <v>919</v>
      </c>
      <c r="D50" s="85">
        <f>IFERROR((B50-C50)/C50, " ")</f>
        <v>1.5233949945593036E-2</v>
      </c>
      <c r="E50" s="79">
        <v>310</v>
      </c>
      <c r="F50" s="79">
        <v>305</v>
      </c>
      <c r="G50" s="85">
        <f>IFERROR((E50-F50)/F50, " ")</f>
        <v>1.6393442622950821E-2</v>
      </c>
      <c r="H50" s="79">
        <v>36</v>
      </c>
      <c r="I50" s="79">
        <v>41</v>
      </c>
      <c r="J50" s="85">
        <f>IFERROR((H50-I50)/I50, " ")</f>
        <v>-0.12195121951219512</v>
      </c>
      <c r="K50" s="79">
        <v>36</v>
      </c>
      <c r="L50" s="79">
        <v>41</v>
      </c>
      <c r="M50" s="85">
        <f>IFERROR((K50-L50)/L50, " ")</f>
        <v>-0.12195121951219512</v>
      </c>
      <c r="N50" s="79">
        <v>1315</v>
      </c>
      <c r="O50" s="79">
        <v>1306</v>
      </c>
      <c r="P50" s="85">
        <f>IFERROR((N50-O50)/O50, " ")</f>
        <v>6.8912710566615618E-3</v>
      </c>
      <c r="W50" s="127"/>
    </row>
    <row r="51" spans="1:23" ht="12.75" customHeight="1">
      <c r="A51" s="13"/>
      <c r="B51" s="11"/>
      <c r="C51" s="11"/>
      <c r="D51" s="11"/>
      <c r="E51" s="11"/>
      <c r="F51" s="11"/>
      <c r="G51" s="11"/>
      <c r="H51" s="11"/>
      <c r="I51" s="11"/>
      <c r="J51" s="11"/>
      <c r="K51" s="11"/>
      <c r="L51" s="11"/>
      <c r="M51" s="11"/>
      <c r="N51" s="11"/>
      <c r="O51" s="11"/>
      <c r="P51" s="11"/>
    </row>
    <row r="52" spans="1:23" ht="12.75" customHeight="1">
      <c r="A52" s="13"/>
      <c r="B52" s="11"/>
      <c r="C52" s="11"/>
      <c r="D52" s="11"/>
      <c r="E52" s="11"/>
      <c r="F52" s="11"/>
      <c r="G52" s="11"/>
      <c r="H52" s="11"/>
      <c r="I52" s="11"/>
      <c r="J52" s="11"/>
      <c r="K52" s="11"/>
      <c r="L52" s="11"/>
      <c r="M52" s="11"/>
      <c r="N52" s="11"/>
      <c r="O52" s="11"/>
      <c r="P52" s="11"/>
    </row>
    <row r="53" spans="1:23" ht="12.75" customHeight="1">
      <c r="A53" s="13"/>
      <c r="B53" s="11"/>
      <c r="C53" s="11"/>
      <c r="D53" s="11"/>
      <c r="E53" s="11"/>
      <c r="F53" s="11"/>
      <c r="G53" s="11"/>
      <c r="H53" s="11"/>
      <c r="I53" s="11"/>
      <c r="J53" s="11"/>
      <c r="K53" s="11"/>
      <c r="L53" s="11"/>
      <c r="M53" s="11"/>
      <c r="N53" s="11"/>
      <c r="O53" s="11"/>
      <c r="P53" s="11"/>
    </row>
    <row r="54" spans="1:23" ht="12.75" customHeight="1">
      <c r="A54" s="13"/>
      <c r="B54" s="11"/>
      <c r="C54" s="11"/>
      <c r="D54" s="11"/>
      <c r="E54" s="11"/>
      <c r="F54" s="11"/>
      <c r="G54" s="11"/>
      <c r="H54" s="11"/>
      <c r="I54" s="11"/>
      <c r="J54" s="11"/>
      <c r="K54" s="12"/>
      <c r="L54" s="12"/>
      <c r="M54" s="12"/>
      <c r="N54" s="11"/>
      <c r="O54" s="11"/>
      <c r="P54" s="11"/>
    </row>
    <row r="55" spans="1:23" ht="12.75" customHeight="1">
      <c r="A55" s="10"/>
      <c r="B55" s="10"/>
      <c r="C55" s="10"/>
      <c r="D55" s="10"/>
      <c r="E55" s="10"/>
      <c r="F55" s="10"/>
      <c r="G55" s="10"/>
      <c r="H55" s="10"/>
      <c r="I55" s="10"/>
      <c r="J55" s="10"/>
      <c r="K55" s="10"/>
      <c r="L55" s="10"/>
      <c r="M55" s="10"/>
      <c r="N55" s="9"/>
      <c r="O55" s="9"/>
      <c r="P55" s="9"/>
    </row>
    <row r="56" spans="1:23" ht="12.75" customHeight="1">
      <c r="A56" s="10"/>
      <c r="B56" s="154" t="s">
        <v>88</v>
      </c>
      <c r="C56" s="154"/>
      <c r="D56" s="154"/>
      <c r="E56" s="154" t="s">
        <v>16</v>
      </c>
      <c r="F56" s="154"/>
      <c r="G56" s="154"/>
      <c r="H56" s="154" t="s">
        <v>15</v>
      </c>
      <c r="I56" s="154"/>
      <c r="J56" s="154"/>
      <c r="K56" s="154" t="s">
        <v>14</v>
      </c>
      <c r="L56" s="154"/>
      <c r="M56" s="154"/>
      <c r="N56" s="154" t="s">
        <v>13</v>
      </c>
      <c r="O56" s="154"/>
      <c r="P56" s="154"/>
    </row>
    <row r="57" spans="1:23" ht="12.75" customHeight="1">
      <c r="A57" s="13" t="s">
        <v>99</v>
      </c>
      <c r="B57" s="77">
        <v>2017</v>
      </c>
      <c r="C57" s="77">
        <v>2016</v>
      </c>
      <c r="D57" s="68" t="s">
        <v>36</v>
      </c>
      <c r="E57" s="77">
        <v>2017</v>
      </c>
      <c r="F57" s="77">
        <v>2016</v>
      </c>
      <c r="G57" s="68" t="s">
        <v>36</v>
      </c>
      <c r="H57" s="77">
        <v>2017</v>
      </c>
      <c r="I57" s="77">
        <v>2016</v>
      </c>
      <c r="J57" s="68" t="s">
        <v>36</v>
      </c>
      <c r="K57" s="77">
        <v>2017</v>
      </c>
      <c r="L57" s="77">
        <v>2016</v>
      </c>
      <c r="M57" s="68" t="s">
        <v>36</v>
      </c>
      <c r="N57" s="77">
        <v>2017</v>
      </c>
      <c r="O57" s="77">
        <v>2016</v>
      </c>
      <c r="P57" s="68" t="s">
        <v>36</v>
      </c>
    </row>
    <row r="58" spans="1:23" ht="12.75" customHeight="1">
      <c r="A58" s="16" t="s">
        <v>109</v>
      </c>
      <c r="B58" s="78">
        <v>0</v>
      </c>
      <c r="C58" s="78">
        <v>0</v>
      </c>
      <c r="D58" s="83" t="str">
        <f t="shared" ref="D58:D59" si="25">IFERROR((B58-C58)/C58, " ")</f>
        <v xml:space="preserve"> </v>
      </c>
      <c r="E58" s="81">
        <v>0</v>
      </c>
      <c r="F58" s="81">
        <v>0</v>
      </c>
      <c r="G58" s="84" t="str">
        <f t="shared" ref="G58:G59" si="26">IFERROR((E58-F58)/F58, " ")</f>
        <v xml:space="preserve"> </v>
      </c>
      <c r="H58" s="78">
        <v>2</v>
      </c>
      <c r="I58" s="78">
        <v>3</v>
      </c>
      <c r="J58" s="83">
        <f t="shared" ref="J58:J59" si="27">IFERROR((H58-I58)/I58, " ")</f>
        <v>-0.33333333333333331</v>
      </c>
      <c r="K58" s="81">
        <v>0</v>
      </c>
      <c r="L58" s="81">
        <v>0</v>
      </c>
      <c r="M58" s="84" t="str">
        <f t="shared" ref="M58:M59" si="28">IFERROR((K58-L58)/L58, " ")</f>
        <v xml:space="preserve"> </v>
      </c>
      <c r="N58" s="78">
        <v>2</v>
      </c>
      <c r="O58" s="78">
        <v>3</v>
      </c>
      <c r="P58" s="83">
        <f t="shared" ref="P58:P59" si="29">IFERROR((N58-O58)/O58, " ")</f>
        <v>-0.33333333333333331</v>
      </c>
    </row>
    <row r="59" spans="1:23" ht="12.75" customHeight="1">
      <c r="A59" s="16" t="s">
        <v>100</v>
      </c>
      <c r="B59" s="78">
        <v>933</v>
      </c>
      <c r="C59" s="78">
        <v>919</v>
      </c>
      <c r="D59" s="83">
        <f t="shared" si="25"/>
        <v>1.5233949945593036E-2</v>
      </c>
      <c r="E59" s="81">
        <v>310</v>
      </c>
      <c r="F59" s="81">
        <v>305</v>
      </c>
      <c r="G59" s="84">
        <f t="shared" si="26"/>
        <v>1.6393442622950821E-2</v>
      </c>
      <c r="H59" s="78">
        <v>34</v>
      </c>
      <c r="I59" s="78">
        <v>38</v>
      </c>
      <c r="J59" s="83">
        <f t="shared" si="27"/>
        <v>-0.10526315789473684</v>
      </c>
      <c r="K59" s="81">
        <v>36</v>
      </c>
      <c r="L59" s="81">
        <v>41</v>
      </c>
      <c r="M59" s="84">
        <f t="shared" si="28"/>
        <v>-0.12195121951219512</v>
      </c>
      <c r="N59" s="78">
        <v>1313</v>
      </c>
      <c r="O59" s="78">
        <v>1303</v>
      </c>
      <c r="P59" s="83">
        <f t="shared" si="29"/>
        <v>7.6745970836531079E-3</v>
      </c>
    </row>
    <row r="60" spans="1:23" ht="12.75" customHeight="1">
      <c r="A60" s="15" t="s">
        <v>2</v>
      </c>
      <c r="B60" s="79">
        <v>933</v>
      </c>
      <c r="C60" s="79">
        <v>919</v>
      </c>
      <c r="D60" s="85">
        <f>IFERROR((B60-C60)/C60, " ")</f>
        <v>1.5233949945593036E-2</v>
      </c>
      <c r="E60" s="79">
        <v>310</v>
      </c>
      <c r="F60" s="79">
        <v>305</v>
      </c>
      <c r="G60" s="85">
        <f>IFERROR((E60-F60)/F60, " ")</f>
        <v>1.6393442622950821E-2</v>
      </c>
      <c r="H60" s="79">
        <v>36</v>
      </c>
      <c r="I60" s="79">
        <v>41</v>
      </c>
      <c r="J60" s="85">
        <f>IFERROR((H60-I60)/I60, " ")</f>
        <v>-0.12195121951219512</v>
      </c>
      <c r="K60" s="79">
        <v>36</v>
      </c>
      <c r="L60" s="79">
        <v>41</v>
      </c>
      <c r="M60" s="85">
        <f>IFERROR((K60-L60)/L60, " ")</f>
        <v>-0.12195121951219512</v>
      </c>
      <c r="N60" s="79">
        <v>1315</v>
      </c>
      <c r="O60" s="79">
        <v>1306</v>
      </c>
      <c r="P60" s="85">
        <f>IFERROR((N60-O60)/O60, " ")</f>
        <v>6.8912710566615618E-3</v>
      </c>
    </row>
    <row r="61" spans="1:23" ht="12.75" customHeight="1">
      <c r="B61" s="2"/>
      <c r="C61" s="2"/>
      <c r="D61" s="2"/>
      <c r="E61" s="2"/>
      <c r="F61" s="2"/>
      <c r="G61" s="2"/>
      <c r="H61" s="2"/>
      <c r="I61" s="2"/>
      <c r="J61" s="2"/>
      <c r="K61" s="2"/>
      <c r="L61" s="2"/>
      <c r="M61" s="2"/>
      <c r="N61" s="4"/>
      <c r="O61" s="4"/>
      <c r="P61" s="4"/>
    </row>
    <row r="62" spans="1:23" ht="12.75" customHeight="1">
      <c r="B62" s="2"/>
      <c r="C62" s="2"/>
      <c r="D62" s="2"/>
      <c r="E62" s="2"/>
      <c r="F62" s="2"/>
      <c r="G62" s="2"/>
      <c r="H62" s="2"/>
      <c r="I62" s="2"/>
      <c r="J62" s="2"/>
      <c r="K62" s="2"/>
      <c r="L62" s="2"/>
      <c r="M62" s="2"/>
      <c r="N62" s="4"/>
      <c r="O62" s="4"/>
      <c r="P62" s="4"/>
    </row>
    <row r="63" spans="1:23" ht="12.75" customHeight="1">
      <c r="B63" s="2"/>
      <c r="C63" s="2"/>
      <c r="D63" s="2"/>
      <c r="E63" s="2"/>
      <c r="F63" s="2"/>
      <c r="G63" s="2"/>
      <c r="H63" s="2"/>
      <c r="I63" s="2"/>
      <c r="J63" s="2"/>
      <c r="K63" s="2"/>
      <c r="L63" s="2"/>
      <c r="M63" s="2"/>
      <c r="N63" s="4"/>
      <c r="O63" s="4"/>
      <c r="P63" s="4"/>
    </row>
    <row r="64" spans="1:23" ht="12.75" customHeight="1">
      <c r="B64" s="2"/>
      <c r="C64" s="2"/>
      <c r="D64" s="2"/>
      <c r="E64" s="2"/>
      <c r="F64" s="2"/>
      <c r="G64" s="2"/>
      <c r="H64" s="2"/>
      <c r="I64" s="2"/>
      <c r="J64" s="2"/>
      <c r="K64" s="2"/>
      <c r="L64" s="2"/>
      <c r="M64" s="2"/>
      <c r="N64" s="4"/>
      <c r="O64" s="4"/>
      <c r="P64" s="4"/>
    </row>
    <row r="65" spans="1:16" ht="12.75" customHeight="1">
      <c r="B65" s="2"/>
      <c r="C65" s="2"/>
      <c r="D65" s="2"/>
      <c r="E65" s="2"/>
      <c r="F65" s="2"/>
      <c r="G65" s="2"/>
      <c r="H65" s="2"/>
      <c r="I65" s="2"/>
      <c r="J65" s="2"/>
      <c r="K65" s="2"/>
      <c r="L65" s="2"/>
      <c r="M65" s="2"/>
      <c r="N65" s="4"/>
      <c r="O65" s="4"/>
      <c r="P65" s="4"/>
    </row>
    <row r="66" spans="1:16" ht="12.75" customHeight="1">
      <c r="A66" s="8" t="s">
        <v>1</v>
      </c>
      <c r="B66" s="77">
        <v>2017</v>
      </c>
      <c r="C66" s="77">
        <v>2016</v>
      </c>
      <c r="D66" s="68" t="s">
        <v>36</v>
      </c>
      <c r="E66" s="2"/>
      <c r="F66" s="2"/>
      <c r="G66" s="2"/>
      <c r="H66" s="2"/>
      <c r="I66" s="2"/>
      <c r="J66" s="2"/>
      <c r="K66" s="2"/>
      <c r="L66" s="2"/>
      <c r="M66" s="2"/>
      <c r="N66" s="4"/>
      <c r="O66" s="4"/>
      <c r="P66" s="4"/>
    </row>
    <row r="67" spans="1:16" ht="12.75" customHeight="1">
      <c r="A67" s="1"/>
      <c r="B67" s="7">
        <v>242</v>
      </c>
      <c r="C67" s="7">
        <v>242</v>
      </c>
      <c r="D67" s="85">
        <f t="shared" ref="D67" si="30">(B67-C67)/C67</f>
        <v>0</v>
      </c>
      <c r="E67" s="2"/>
      <c r="F67" s="2"/>
      <c r="G67" s="2"/>
      <c r="H67" s="2"/>
      <c r="I67" s="2"/>
      <c r="J67" s="2"/>
      <c r="K67" s="2"/>
      <c r="L67" s="2"/>
      <c r="M67" s="2"/>
      <c r="N67" s="4"/>
      <c r="O67" s="4"/>
      <c r="P67" s="4"/>
    </row>
    <row r="68" spans="1:16" ht="12.75" customHeight="1">
      <c r="B68" s="2"/>
      <c r="C68" s="2"/>
      <c r="D68" s="2"/>
      <c r="E68" s="2"/>
      <c r="F68" s="2"/>
      <c r="G68" s="2"/>
      <c r="H68" s="2"/>
      <c r="I68" s="2"/>
      <c r="J68" s="2"/>
      <c r="K68" s="2"/>
      <c r="L68" s="2"/>
      <c r="M68" s="2"/>
      <c r="N68" s="4"/>
      <c r="O68" s="4"/>
      <c r="P68" s="4"/>
    </row>
    <row r="69" spans="1:16" ht="12.75" customHeight="1">
      <c r="B69" s="2"/>
      <c r="C69" s="2"/>
      <c r="D69" s="2"/>
      <c r="E69" s="2"/>
      <c r="F69" s="2"/>
      <c r="G69" s="2"/>
      <c r="H69" s="2"/>
      <c r="I69" s="2"/>
      <c r="J69" s="2"/>
      <c r="K69" s="2"/>
      <c r="L69" s="2"/>
      <c r="M69" s="2"/>
      <c r="N69" s="4"/>
      <c r="O69" s="4"/>
      <c r="P69" s="4"/>
    </row>
    <row r="70" spans="1:16" ht="12.75" customHeight="1">
      <c r="B70" s="2"/>
      <c r="C70" s="2"/>
      <c r="D70" s="2"/>
      <c r="E70" s="2"/>
      <c r="F70" s="2"/>
      <c r="G70" s="2"/>
      <c r="H70" s="2"/>
      <c r="I70" s="2"/>
      <c r="J70" s="2"/>
      <c r="K70" s="2"/>
      <c r="L70" s="2"/>
      <c r="M70" s="2"/>
      <c r="N70" s="4"/>
      <c r="O70" s="4"/>
      <c r="P70" s="4"/>
    </row>
    <row r="71" spans="1:16" ht="12.75" customHeight="1">
      <c r="B71" s="2"/>
      <c r="C71" s="2"/>
      <c r="D71" s="2"/>
      <c r="E71" s="2"/>
      <c r="F71" s="2"/>
      <c r="G71" s="2"/>
      <c r="H71" s="2"/>
      <c r="I71" s="2"/>
      <c r="J71" s="2"/>
      <c r="K71" s="2"/>
      <c r="L71" s="2"/>
      <c r="M71" s="2"/>
      <c r="N71" s="4"/>
      <c r="O71" s="4"/>
      <c r="P71" s="4"/>
    </row>
    <row r="72" spans="1:16" ht="12.75" customHeight="1">
      <c r="B72" s="2"/>
      <c r="C72" s="2"/>
      <c r="D72" s="2"/>
      <c r="E72" s="2"/>
      <c r="F72" s="2"/>
      <c r="G72" s="2"/>
      <c r="H72" s="2"/>
      <c r="I72" s="2"/>
      <c r="J72" s="2"/>
      <c r="K72" s="2"/>
      <c r="L72" s="2"/>
      <c r="M72" s="2"/>
      <c r="N72" s="4"/>
      <c r="O72" s="4"/>
      <c r="P72" s="4"/>
    </row>
    <row r="73" spans="1:16" ht="12.75" customHeight="1">
      <c r="B73" s="2"/>
      <c r="C73" s="2"/>
      <c r="D73" s="2"/>
      <c r="E73" s="2"/>
      <c r="F73" s="2"/>
      <c r="G73" s="2"/>
      <c r="H73" s="2"/>
      <c r="I73" s="2"/>
      <c r="J73" s="2"/>
      <c r="K73" s="2"/>
      <c r="L73" s="2"/>
      <c r="M73" s="2"/>
      <c r="N73" s="4"/>
      <c r="O73" s="4"/>
      <c r="P73" s="4"/>
    </row>
    <row r="74" spans="1:16" ht="12.75" customHeight="1">
      <c r="B74" s="2"/>
      <c r="C74" s="2"/>
      <c r="D74" s="2"/>
      <c r="E74" s="2"/>
      <c r="F74" s="2"/>
      <c r="G74" s="2"/>
      <c r="H74" s="2"/>
      <c r="I74" s="2"/>
      <c r="J74" s="2"/>
      <c r="K74" s="2"/>
      <c r="L74" s="2"/>
      <c r="M74" s="2"/>
      <c r="N74" s="4"/>
      <c r="O74" s="4"/>
      <c r="P74" s="4"/>
    </row>
    <row r="75" spans="1:16" ht="12.75" customHeight="1">
      <c r="B75" s="2"/>
      <c r="C75" s="2"/>
      <c r="D75" s="2"/>
      <c r="E75" s="2"/>
      <c r="F75" s="2"/>
      <c r="G75" s="2"/>
      <c r="H75" s="2"/>
      <c r="I75" s="2"/>
      <c r="J75" s="2"/>
      <c r="K75" s="2"/>
      <c r="L75" s="2"/>
      <c r="M75" s="2"/>
      <c r="N75" s="4"/>
      <c r="O75" s="4"/>
      <c r="P75" s="4"/>
    </row>
    <row r="76" spans="1:16" ht="12.75" customHeight="1">
      <c r="B76" s="2"/>
      <c r="C76" s="2"/>
      <c r="D76" s="2"/>
      <c r="E76" s="2"/>
      <c r="F76" s="2"/>
      <c r="G76" s="2"/>
      <c r="H76" s="2"/>
      <c r="I76" s="2"/>
      <c r="J76" s="2"/>
      <c r="K76" s="2"/>
      <c r="L76" s="2"/>
      <c r="M76" s="2"/>
      <c r="N76" s="4"/>
      <c r="O76" s="4"/>
      <c r="P76" s="4"/>
    </row>
    <row r="77" spans="1:16" ht="12.75" customHeight="1">
      <c r="B77" s="2"/>
      <c r="C77" s="2"/>
      <c r="D77" s="2"/>
      <c r="E77" s="2"/>
      <c r="F77" s="2"/>
      <c r="G77" s="2"/>
      <c r="H77" s="2"/>
      <c r="I77" s="2"/>
      <c r="J77" s="2"/>
      <c r="K77" s="2"/>
      <c r="L77" s="2"/>
      <c r="M77" s="2"/>
      <c r="N77" s="4"/>
      <c r="O77" s="4"/>
      <c r="P77" s="4"/>
    </row>
    <row r="78" spans="1:16" ht="12.75" customHeight="1">
      <c r="B78" s="2"/>
      <c r="C78" s="2"/>
      <c r="D78" s="2"/>
      <c r="E78" s="2"/>
      <c r="F78" s="2"/>
      <c r="G78" s="2"/>
      <c r="H78" s="2"/>
      <c r="I78" s="2"/>
      <c r="J78" s="2"/>
      <c r="K78" s="2"/>
      <c r="L78" s="2"/>
      <c r="M78" s="2"/>
      <c r="N78" s="4"/>
      <c r="O78" s="4"/>
      <c r="P78" s="4"/>
    </row>
    <row r="79" spans="1:16" ht="12.75" customHeight="1">
      <c r="B79" s="2"/>
      <c r="C79" s="2"/>
      <c r="D79" s="2"/>
      <c r="E79" s="2"/>
      <c r="F79" s="2"/>
      <c r="G79" s="2"/>
      <c r="H79" s="2"/>
      <c r="I79" s="2"/>
      <c r="J79" s="2"/>
      <c r="K79" s="2"/>
      <c r="L79" s="2"/>
      <c r="M79" s="2"/>
      <c r="N79" s="4"/>
      <c r="O79" s="4"/>
      <c r="P79" s="4"/>
    </row>
    <row r="80" spans="1:16" ht="12.75" customHeight="1">
      <c r="B80" s="2"/>
      <c r="C80" s="2"/>
      <c r="D80" s="2"/>
      <c r="E80" s="2"/>
      <c r="F80" s="2"/>
      <c r="G80" s="2"/>
      <c r="H80" s="2"/>
      <c r="I80" s="2"/>
      <c r="J80" s="2"/>
      <c r="K80" s="2"/>
      <c r="L80" s="2"/>
      <c r="M80" s="2"/>
      <c r="N80" s="4"/>
      <c r="O80" s="4"/>
      <c r="P80" s="4"/>
    </row>
    <row r="81" spans="2:16" ht="12.75" customHeight="1">
      <c r="B81" s="2"/>
      <c r="C81" s="2"/>
      <c r="D81" s="2"/>
      <c r="E81" s="2"/>
      <c r="F81" s="2"/>
      <c r="G81" s="2"/>
      <c r="H81" s="2"/>
      <c r="I81" s="2"/>
      <c r="J81" s="2"/>
      <c r="K81" s="2"/>
      <c r="L81" s="2"/>
      <c r="M81" s="2"/>
      <c r="N81" s="4"/>
      <c r="O81" s="4"/>
      <c r="P81" s="4"/>
    </row>
    <row r="82" spans="2:16" ht="12.75" customHeight="1">
      <c r="B82" s="2"/>
      <c r="C82" s="2"/>
      <c r="D82" s="2"/>
      <c r="E82" s="2"/>
      <c r="F82" s="2"/>
      <c r="G82" s="2"/>
      <c r="H82" s="2"/>
      <c r="I82" s="2"/>
      <c r="J82" s="2"/>
      <c r="K82" s="2"/>
      <c r="L82" s="2"/>
      <c r="M82" s="2"/>
      <c r="N82" s="4"/>
      <c r="O82" s="4"/>
      <c r="P82" s="4"/>
    </row>
    <row r="83" spans="2:16" ht="12.75" customHeight="1">
      <c r="B83" s="2"/>
      <c r="C83" s="2"/>
      <c r="D83" s="2"/>
      <c r="E83" s="2"/>
      <c r="F83" s="2"/>
      <c r="G83" s="2"/>
      <c r="H83" s="2"/>
      <c r="I83" s="2"/>
      <c r="J83" s="2"/>
      <c r="K83" s="2"/>
      <c r="L83" s="2"/>
      <c r="M83" s="2"/>
      <c r="N83" s="4"/>
      <c r="O83" s="4"/>
      <c r="P83" s="4"/>
    </row>
    <row r="84" spans="2:16" ht="12.75" customHeight="1">
      <c r="B84" s="2"/>
      <c r="C84" s="2"/>
      <c r="D84" s="2"/>
      <c r="E84" s="2"/>
      <c r="F84" s="2"/>
      <c r="G84" s="2"/>
      <c r="H84" s="2"/>
      <c r="I84" s="2"/>
      <c r="J84" s="2"/>
      <c r="K84" s="2"/>
      <c r="L84" s="2"/>
      <c r="M84" s="2"/>
      <c r="N84" s="4"/>
      <c r="O84" s="4"/>
      <c r="P84" s="4"/>
    </row>
    <row r="85" spans="2:16" ht="12.75" customHeight="1">
      <c r="B85" s="2"/>
      <c r="C85" s="2"/>
      <c r="D85" s="2"/>
      <c r="E85" s="2"/>
      <c r="F85" s="2"/>
      <c r="G85" s="2"/>
      <c r="H85" s="2"/>
      <c r="I85" s="2"/>
      <c r="J85" s="2"/>
      <c r="K85" s="2"/>
      <c r="L85" s="2"/>
      <c r="M85" s="2"/>
      <c r="N85" s="4"/>
      <c r="O85" s="4"/>
      <c r="P85" s="4"/>
    </row>
    <row r="86" spans="2:16" ht="12.75" customHeight="1">
      <c r="B86" s="2"/>
      <c r="C86" s="2"/>
      <c r="D86" s="2"/>
      <c r="E86" s="2"/>
      <c r="F86" s="2"/>
      <c r="G86" s="2"/>
      <c r="H86" s="2"/>
      <c r="I86" s="2"/>
      <c r="J86" s="2"/>
      <c r="K86" s="2"/>
      <c r="L86" s="2"/>
      <c r="M86" s="2"/>
      <c r="N86" s="4"/>
      <c r="O86" s="4"/>
      <c r="P86" s="4"/>
    </row>
    <row r="87" spans="2:16" ht="12.75" customHeight="1">
      <c r="B87" s="2"/>
      <c r="C87" s="2"/>
      <c r="D87" s="2"/>
      <c r="E87" s="2"/>
      <c r="F87" s="2"/>
      <c r="G87" s="2"/>
      <c r="H87" s="2"/>
      <c r="I87" s="2"/>
      <c r="J87" s="2"/>
      <c r="K87" s="2"/>
      <c r="L87" s="2"/>
      <c r="M87" s="2"/>
      <c r="N87" s="4"/>
      <c r="O87" s="4"/>
      <c r="P87" s="4"/>
    </row>
    <row r="88" spans="2:16" ht="12.75" customHeight="1">
      <c r="B88" s="2"/>
      <c r="C88" s="2"/>
      <c r="D88" s="2"/>
      <c r="E88" s="2"/>
      <c r="F88" s="2"/>
      <c r="G88" s="2"/>
      <c r="H88" s="2"/>
      <c r="I88" s="2"/>
      <c r="J88" s="2"/>
      <c r="K88" s="2"/>
      <c r="L88" s="2"/>
      <c r="M88" s="2"/>
      <c r="N88" s="4"/>
      <c r="O88" s="4"/>
      <c r="P88" s="4"/>
    </row>
    <row r="89" spans="2:16" ht="12.75" customHeight="1">
      <c r="B89" s="2"/>
      <c r="C89" s="2"/>
      <c r="D89" s="2"/>
      <c r="E89" s="2"/>
      <c r="F89" s="2"/>
      <c r="G89" s="2"/>
      <c r="H89" s="2"/>
      <c r="I89" s="2"/>
      <c r="J89" s="2"/>
      <c r="K89" s="2"/>
      <c r="L89" s="2"/>
      <c r="M89" s="2"/>
      <c r="N89" s="4"/>
      <c r="O89" s="4"/>
      <c r="P89" s="4"/>
    </row>
    <row r="90" spans="2:16" ht="12.75" customHeight="1">
      <c r="B90" s="2"/>
      <c r="C90" s="2"/>
      <c r="D90" s="2"/>
      <c r="E90" s="2"/>
      <c r="F90" s="2"/>
      <c r="G90" s="2"/>
      <c r="H90" s="2"/>
      <c r="I90" s="2"/>
      <c r="J90" s="2"/>
      <c r="K90" s="2"/>
      <c r="L90" s="2"/>
      <c r="M90" s="2"/>
      <c r="N90" s="4"/>
      <c r="O90" s="4"/>
      <c r="P90" s="4"/>
    </row>
    <row r="91" spans="2:16" ht="12.75" customHeight="1">
      <c r="B91" s="2"/>
      <c r="C91" s="2"/>
      <c r="D91" s="2"/>
      <c r="E91" s="2"/>
      <c r="F91" s="2"/>
      <c r="G91" s="2"/>
      <c r="H91" s="2"/>
      <c r="I91" s="2"/>
      <c r="J91" s="2"/>
      <c r="K91" s="2"/>
      <c r="L91" s="2"/>
      <c r="M91" s="2"/>
      <c r="N91" s="4"/>
      <c r="O91" s="4"/>
      <c r="P91" s="4"/>
    </row>
    <row r="92" spans="2:16" ht="12.75" customHeight="1">
      <c r="B92" s="2"/>
      <c r="C92" s="2"/>
      <c r="D92" s="2"/>
      <c r="E92" s="2"/>
      <c r="F92" s="2"/>
      <c r="G92" s="2"/>
      <c r="H92" s="2"/>
      <c r="I92" s="2"/>
      <c r="J92" s="2"/>
      <c r="K92" s="2"/>
      <c r="L92" s="2"/>
      <c r="M92" s="2"/>
      <c r="N92" s="4"/>
      <c r="O92" s="4"/>
      <c r="P92" s="4"/>
    </row>
    <row r="93" spans="2:16" ht="12.75" customHeight="1">
      <c r="B93" s="2"/>
      <c r="C93" s="2"/>
      <c r="D93" s="2"/>
      <c r="E93" s="2"/>
      <c r="F93" s="2"/>
      <c r="G93" s="2"/>
      <c r="H93" s="2"/>
      <c r="I93" s="2"/>
      <c r="J93" s="2"/>
      <c r="K93" s="2"/>
      <c r="L93" s="2"/>
      <c r="M93" s="2"/>
      <c r="N93" s="4"/>
      <c r="O93" s="4"/>
      <c r="P93" s="4"/>
    </row>
    <row r="94" spans="2:16" ht="12.75" customHeight="1">
      <c r="B94" s="2"/>
      <c r="C94" s="2"/>
      <c r="D94" s="2"/>
      <c r="E94" s="2"/>
      <c r="F94" s="2"/>
      <c r="G94" s="2"/>
      <c r="H94" s="2"/>
      <c r="I94" s="2"/>
      <c r="J94" s="2"/>
      <c r="K94" s="2"/>
      <c r="L94" s="2"/>
      <c r="M94" s="2"/>
      <c r="N94" s="4"/>
      <c r="O94" s="4"/>
      <c r="P94" s="4"/>
    </row>
    <row r="95" spans="2:16" ht="12.75" customHeight="1">
      <c r="B95" s="2"/>
      <c r="C95" s="2"/>
      <c r="D95" s="2"/>
      <c r="E95" s="2"/>
      <c r="F95" s="2"/>
      <c r="G95" s="2"/>
      <c r="H95" s="2"/>
      <c r="I95" s="2"/>
      <c r="J95" s="2"/>
      <c r="K95" s="2"/>
      <c r="L95" s="2"/>
      <c r="M95" s="2"/>
      <c r="N95" s="4"/>
      <c r="O95" s="4"/>
      <c r="P95" s="4"/>
    </row>
    <row r="96" spans="2:16" ht="12.75" customHeight="1">
      <c r="B96" s="2"/>
      <c r="C96" s="2"/>
      <c r="D96" s="2"/>
      <c r="E96" s="2"/>
      <c r="F96" s="2"/>
      <c r="G96" s="2"/>
      <c r="H96" s="2"/>
      <c r="I96" s="2"/>
      <c r="J96" s="2"/>
      <c r="K96" s="2"/>
      <c r="L96" s="2"/>
      <c r="M96" s="2"/>
      <c r="N96" s="4"/>
      <c r="O96" s="4"/>
      <c r="P96" s="4"/>
    </row>
    <row r="97" spans="2:16" ht="12.75" customHeight="1">
      <c r="B97" s="2"/>
      <c r="C97" s="2"/>
      <c r="D97" s="2"/>
      <c r="E97" s="2"/>
      <c r="F97" s="2"/>
      <c r="G97" s="2"/>
      <c r="H97" s="2"/>
      <c r="I97" s="2"/>
      <c r="J97" s="2"/>
      <c r="K97" s="2"/>
      <c r="L97" s="2"/>
      <c r="M97" s="2"/>
      <c r="N97" s="4"/>
      <c r="O97" s="4"/>
      <c r="P97" s="4"/>
    </row>
    <row r="98" spans="2:16" ht="12.75" customHeight="1">
      <c r="B98" s="2"/>
      <c r="C98" s="2"/>
      <c r="D98" s="2"/>
      <c r="E98" s="2"/>
      <c r="F98" s="2"/>
      <c r="G98" s="2"/>
      <c r="H98" s="2"/>
      <c r="I98" s="2"/>
      <c r="J98" s="2"/>
      <c r="K98" s="2"/>
      <c r="L98" s="2"/>
      <c r="M98" s="2"/>
      <c r="N98" s="4"/>
      <c r="O98" s="4"/>
      <c r="P98" s="4"/>
    </row>
    <row r="99" spans="2:16" ht="12.75" customHeight="1">
      <c r="B99" s="2"/>
      <c r="C99" s="2"/>
      <c r="D99" s="2"/>
      <c r="E99" s="2"/>
      <c r="F99" s="2"/>
      <c r="G99" s="2"/>
      <c r="H99" s="2"/>
      <c r="I99" s="2"/>
      <c r="J99" s="2"/>
      <c r="K99" s="2"/>
      <c r="L99" s="2"/>
      <c r="M99" s="2"/>
      <c r="N99" s="4"/>
      <c r="O99" s="4"/>
      <c r="P99" s="4"/>
    </row>
    <row r="100" spans="2:16" ht="12.75" customHeight="1">
      <c r="B100" s="2"/>
      <c r="C100" s="2"/>
      <c r="D100" s="2"/>
      <c r="E100" s="2"/>
      <c r="F100" s="2"/>
      <c r="G100" s="2"/>
      <c r="H100" s="2"/>
      <c r="I100" s="2"/>
      <c r="J100" s="2"/>
      <c r="K100" s="2"/>
      <c r="L100" s="2"/>
      <c r="M100" s="2"/>
      <c r="N100" s="4"/>
      <c r="O100" s="4"/>
      <c r="P100" s="4"/>
    </row>
    <row r="101" spans="2:16" ht="12.75" customHeight="1">
      <c r="B101" s="2"/>
      <c r="C101" s="2"/>
      <c r="D101" s="2"/>
      <c r="E101" s="2"/>
      <c r="F101" s="2"/>
      <c r="G101" s="2"/>
      <c r="H101" s="2"/>
      <c r="I101" s="2"/>
      <c r="J101" s="2"/>
      <c r="K101" s="2"/>
      <c r="L101" s="2"/>
      <c r="M101" s="2"/>
      <c r="N101" s="4"/>
      <c r="O101" s="4"/>
      <c r="P101" s="4"/>
    </row>
    <row r="102" spans="2:16" ht="12.75" customHeight="1">
      <c r="B102" s="2"/>
      <c r="C102" s="2"/>
      <c r="D102" s="2"/>
      <c r="E102" s="2"/>
      <c r="F102" s="2"/>
      <c r="G102" s="2"/>
      <c r="H102" s="2"/>
      <c r="I102" s="2"/>
      <c r="J102" s="2"/>
      <c r="K102" s="2"/>
      <c r="L102" s="2"/>
      <c r="M102" s="2"/>
      <c r="N102" s="4"/>
      <c r="O102" s="4"/>
      <c r="P102" s="4"/>
    </row>
    <row r="103" spans="2:16" ht="12.75" customHeight="1">
      <c r="B103" s="2"/>
      <c r="C103" s="2"/>
      <c r="D103" s="2"/>
      <c r="E103" s="2"/>
      <c r="F103" s="2"/>
      <c r="G103" s="2"/>
      <c r="H103" s="2"/>
      <c r="I103" s="2"/>
      <c r="J103" s="2"/>
      <c r="K103" s="2"/>
      <c r="L103" s="2"/>
      <c r="M103" s="2"/>
      <c r="N103" s="4"/>
      <c r="O103" s="4"/>
      <c r="P103" s="4"/>
    </row>
    <row r="104" spans="2:16" ht="12.75" customHeight="1">
      <c r="B104" s="2"/>
      <c r="C104" s="2"/>
      <c r="D104" s="2"/>
      <c r="E104" s="2"/>
      <c r="F104" s="2"/>
      <c r="G104" s="2"/>
      <c r="H104" s="2"/>
      <c r="I104" s="2"/>
      <c r="J104" s="2"/>
      <c r="K104" s="2"/>
      <c r="L104" s="2"/>
      <c r="M104" s="2"/>
      <c r="N104" s="4"/>
      <c r="O104" s="4"/>
      <c r="P104" s="4"/>
    </row>
    <row r="105" spans="2:16" ht="12.75" customHeight="1">
      <c r="B105" s="2"/>
      <c r="C105" s="2"/>
      <c r="D105" s="2"/>
      <c r="E105" s="2"/>
      <c r="F105" s="2"/>
      <c r="G105" s="2"/>
      <c r="H105" s="2"/>
      <c r="I105" s="2"/>
      <c r="J105" s="2"/>
      <c r="K105" s="2"/>
      <c r="L105" s="2"/>
      <c r="M105" s="2"/>
      <c r="N105" s="4"/>
      <c r="O105" s="4"/>
      <c r="P105" s="4"/>
    </row>
    <row r="106" spans="2:16" ht="12.75" customHeight="1">
      <c r="B106" s="2"/>
      <c r="C106" s="2"/>
      <c r="D106" s="2"/>
      <c r="E106" s="2"/>
      <c r="F106" s="2"/>
      <c r="G106" s="2"/>
      <c r="H106" s="2"/>
      <c r="I106" s="2"/>
      <c r="J106" s="2"/>
      <c r="K106" s="2"/>
      <c r="L106" s="2"/>
      <c r="M106" s="2"/>
      <c r="N106" s="4"/>
      <c r="O106" s="4"/>
      <c r="P106" s="4"/>
    </row>
    <row r="107" spans="2:16" ht="12.75" customHeight="1">
      <c r="B107" s="2"/>
      <c r="C107" s="2"/>
      <c r="D107" s="2"/>
      <c r="E107" s="2"/>
      <c r="F107" s="2"/>
      <c r="G107" s="2"/>
      <c r="H107" s="2"/>
      <c r="I107" s="2"/>
      <c r="J107" s="2"/>
      <c r="K107" s="2"/>
      <c r="L107" s="2"/>
      <c r="M107" s="2"/>
      <c r="N107" s="4"/>
      <c r="O107" s="4"/>
      <c r="P107" s="4"/>
    </row>
    <row r="108" spans="2:16" ht="12.75" customHeight="1">
      <c r="B108" s="2"/>
      <c r="C108" s="2"/>
      <c r="D108" s="2"/>
      <c r="E108" s="2"/>
      <c r="F108" s="2"/>
      <c r="G108" s="2"/>
      <c r="H108" s="2"/>
      <c r="I108" s="2"/>
      <c r="J108" s="2"/>
      <c r="K108" s="2"/>
      <c r="L108" s="2"/>
      <c r="M108" s="2"/>
      <c r="N108" s="4"/>
      <c r="O108" s="4"/>
      <c r="P108" s="4"/>
    </row>
    <row r="109" spans="2:16" ht="12.75" customHeight="1">
      <c r="B109" s="2"/>
      <c r="C109" s="2"/>
      <c r="D109" s="2"/>
      <c r="E109" s="2"/>
      <c r="F109" s="2"/>
      <c r="G109" s="2"/>
      <c r="H109" s="2"/>
      <c r="I109" s="2"/>
      <c r="J109" s="2"/>
      <c r="K109" s="2"/>
      <c r="L109" s="2"/>
      <c r="M109" s="2"/>
      <c r="N109" s="4"/>
      <c r="O109" s="4"/>
      <c r="P109" s="4"/>
    </row>
    <row r="110" spans="2:16" ht="12.75" customHeight="1">
      <c r="B110" s="2"/>
      <c r="C110" s="2"/>
      <c r="D110" s="2"/>
      <c r="E110" s="2"/>
      <c r="F110" s="2"/>
      <c r="G110" s="2"/>
      <c r="H110" s="2"/>
      <c r="I110" s="2"/>
      <c r="J110" s="2"/>
      <c r="K110" s="2"/>
      <c r="L110" s="2"/>
      <c r="M110" s="2"/>
      <c r="N110" s="4"/>
      <c r="O110" s="4"/>
      <c r="P110" s="4"/>
    </row>
    <row r="111" spans="2:16" ht="12.75" customHeight="1">
      <c r="B111" s="2"/>
      <c r="C111" s="2"/>
      <c r="D111" s="2"/>
      <c r="E111" s="2"/>
      <c r="F111" s="2"/>
      <c r="G111" s="2"/>
      <c r="H111" s="2"/>
      <c r="I111" s="2"/>
      <c r="J111" s="2"/>
      <c r="K111" s="2"/>
      <c r="L111" s="2"/>
      <c r="M111" s="2"/>
      <c r="N111" s="4"/>
      <c r="O111" s="4"/>
      <c r="P111" s="4"/>
    </row>
    <row r="112" spans="2:16" ht="12.75" customHeight="1">
      <c r="B112" s="2"/>
      <c r="C112" s="2"/>
      <c r="D112" s="2"/>
      <c r="E112" s="2"/>
      <c r="F112" s="2"/>
      <c r="G112" s="2"/>
      <c r="H112" s="2"/>
      <c r="I112" s="2"/>
      <c r="J112" s="2"/>
      <c r="K112" s="2"/>
      <c r="L112" s="2"/>
      <c r="M112" s="2"/>
      <c r="N112" s="4"/>
      <c r="O112" s="4"/>
      <c r="P112" s="4"/>
    </row>
    <row r="113" spans="2:16" ht="12.75" customHeight="1">
      <c r="B113" s="2"/>
      <c r="C113" s="2"/>
      <c r="D113" s="2"/>
      <c r="E113" s="2"/>
      <c r="F113" s="2"/>
      <c r="G113" s="2"/>
      <c r="H113" s="2"/>
      <c r="I113" s="2"/>
      <c r="J113" s="2"/>
      <c r="K113" s="2"/>
      <c r="L113" s="2"/>
      <c r="M113" s="2"/>
      <c r="N113" s="4"/>
      <c r="O113" s="4"/>
      <c r="P113" s="4"/>
    </row>
    <row r="114" spans="2:16" ht="12.75" customHeight="1">
      <c r="B114" s="2"/>
      <c r="C114" s="2"/>
      <c r="D114" s="2"/>
      <c r="E114" s="2"/>
      <c r="F114" s="2"/>
      <c r="G114" s="2"/>
      <c r="H114" s="2"/>
      <c r="I114" s="2"/>
      <c r="J114" s="2"/>
      <c r="K114" s="2"/>
      <c r="L114" s="2"/>
      <c r="M114" s="2"/>
      <c r="N114" s="4"/>
      <c r="O114" s="4"/>
      <c r="P114" s="4"/>
    </row>
    <row r="115" spans="2:16" ht="12.75" customHeight="1">
      <c r="B115" s="2"/>
      <c r="C115" s="2"/>
      <c r="D115" s="2"/>
      <c r="E115" s="2"/>
      <c r="F115" s="2"/>
      <c r="G115" s="2"/>
      <c r="H115" s="2"/>
      <c r="I115" s="2"/>
      <c r="J115" s="2"/>
      <c r="K115" s="2"/>
      <c r="L115" s="2"/>
      <c r="M115" s="2"/>
      <c r="N115" s="4"/>
      <c r="O115" s="4"/>
      <c r="P115" s="4"/>
    </row>
    <row r="116" spans="2:16" ht="12.75" customHeight="1">
      <c r="B116" s="2"/>
      <c r="C116" s="2"/>
      <c r="D116" s="2"/>
      <c r="E116" s="2"/>
      <c r="F116" s="2"/>
      <c r="G116" s="2"/>
      <c r="H116" s="2"/>
      <c r="I116" s="2"/>
      <c r="J116" s="2"/>
      <c r="K116" s="2"/>
      <c r="L116" s="2"/>
      <c r="M116" s="2"/>
      <c r="N116" s="4"/>
      <c r="O116" s="4"/>
      <c r="P116" s="4"/>
    </row>
    <row r="117" spans="2:16" ht="12.75" customHeight="1">
      <c r="B117" s="2"/>
      <c r="C117" s="2"/>
      <c r="D117" s="2"/>
      <c r="E117" s="2"/>
      <c r="F117" s="2"/>
      <c r="G117" s="2"/>
      <c r="H117" s="2"/>
      <c r="I117" s="2"/>
      <c r="J117" s="2"/>
      <c r="K117" s="2"/>
      <c r="L117" s="2"/>
      <c r="M117" s="2"/>
      <c r="N117" s="4"/>
      <c r="O117" s="4"/>
      <c r="P117" s="4"/>
    </row>
    <row r="118" spans="2:16" ht="12.75" customHeight="1">
      <c r="B118" s="2"/>
      <c r="C118" s="2"/>
      <c r="D118" s="2"/>
      <c r="E118" s="2"/>
      <c r="F118" s="2"/>
      <c r="G118" s="2"/>
      <c r="H118" s="2"/>
      <c r="I118" s="2"/>
      <c r="J118" s="2"/>
      <c r="K118" s="2"/>
      <c r="L118" s="2"/>
      <c r="M118" s="2"/>
      <c r="N118" s="4"/>
      <c r="O118" s="4"/>
      <c r="P118" s="4"/>
    </row>
    <row r="119" spans="2:16" ht="12.75" customHeight="1">
      <c r="B119" s="2"/>
      <c r="C119" s="2"/>
      <c r="D119" s="2"/>
      <c r="E119" s="2"/>
      <c r="F119" s="2"/>
      <c r="G119" s="2"/>
      <c r="H119" s="2"/>
      <c r="I119" s="2"/>
      <c r="J119" s="2"/>
      <c r="K119" s="2"/>
      <c r="L119" s="2"/>
      <c r="M119" s="2"/>
      <c r="N119" s="4"/>
      <c r="O119" s="4"/>
      <c r="P119" s="4"/>
    </row>
    <row r="120" spans="2:16" ht="12.75" customHeight="1">
      <c r="B120" s="2"/>
      <c r="C120" s="2"/>
      <c r="D120" s="2"/>
      <c r="E120" s="2"/>
      <c r="F120" s="2"/>
      <c r="G120" s="2"/>
      <c r="H120" s="2"/>
      <c r="I120" s="2"/>
      <c r="J120" s="2"/>
      <c r="K120" s="2"/>
      <c r="L120" s="2"/>
      <c r="M120" s="2"/>
      <c r="N120" s="4"/>
      <c r="O120" s="4"/>
      <c r="P120" s="4"/>
    </row>
    <row r="121" spans="2:16" ht="12.75" customHeight="1">
      <c r="B121" s="2"/>
      <c r="C121" s="2"/>
      <c r="D121" s="2"/>
      <c r="E121" s="2"/>
      <c r="F121" s="2"/>
      <c r="G121" s="2"/>
      <c r="H121" s="2"/>
      <c r="I121" s="2"/>
      <c r="J121" s="2"/>
      <c r="K121" s="2"/>
      <c r="L121" s="2"/>
      <c r="M121" s="2"/>
      <c r="N121" s="4"/>
      <c r="O121" s="4"/>
      <c r="P121" s="4"/>
    </row>
    <row r="122" spans="2:16" ht="12.75" customHeight="1">
      <c r="B122" s="2"/>
      <c r="C122" s="2"/>
      <c r="D122" s="2"/>
      <c r="E122" s="2"/>
      <c r="F122" s="2"/>
      <c r="G122" s="2"/>
      <c r="H122" s="2"/>
      <c r="I122" s="2"/>
      <c r="J122" s="2"/>
      <c r="K122" s="2"/>
      <c r="L122" s="2"/>
      <c r="M122" s="2"/>
      <c r="N122" s="4"/>
      <c r="O122" s="4"/>
      <c r="P122" s="4"/>
    </row>
    <row r="123" spans="2:16" ht="12.75" customHeight="1">
      <c r="B123" s="2"/>
      <c r="C123" s="2"/>
      <c r="D123" s="2"/>
      <c r="E123" s="2"/>
      <c r="F123" s="2"/>
      <c r="G123" s="2"/>
      <c r="H123" s="2"/>
      <c r="I123" s="2"/>
      <c r="J123" s="2"/>
      <c r="K123" s="2"/>
      <c r="L123" s="2"/>
      <c r="M123" s="2"/>
      <c r="N123" s="4"/>
      <c r="O123" s="4"/>
      <c r="P123" s="4"/>
    </row>
    <row r="124" spans="2:16" ht="12.75" customHeight="1">
      <c r="B124" s="2"/>
      <c r="C124" s="2"/>
      <c r="D124" s="2"/>
      <c r="E124" s="2"/>
      <c r="F124" s="2"/>
      <c r="G124" s="2"/>
      <c r="H124" s="2"/>
      <c r="I124" s="2"/>
      <c r="J124" s="2"/>
      <c r="K124" s="2"/>
      <c r="L124" s="2"/>
      <c r="M124" s="2"/>
      <c r="N124" s="4"/>
      <c r="O124" s="4"/>
      <c r="P124" s="4"/>
    </row>
    <row r="125" spans="2:16" ht="12.75" customHeight="1">
      <c r="B125" s="2"/>
      <c r="C125" s="2"/>
      <c r="D125" s="2"/>
      <c r="E125" s="2"/>
      <c r="F125" s="2"/>
      <c r="G125" s="2"/>
      <c r="H125" s="2"/>
      <c r="I125" s="2"/>
      <c r="J125" s="2"/>
      <c r="K125" s="2"/>
      <c r="L125" s="2"/>
      <c r="M125" s="2"/>
      <c r="N125" s="4"/>
      <c r="O125" s="4"/>
      <c r="P125" s="4"/>
    </row>
    <row r="126" spans="2:16" ht="12.75" customHeight="1">
      <c r="B126" s="2"/>
      <c r="C126" s="2"/>
      <c r="D126" s="2"/>
      <c r="E126" s="2"/>
      <c r="F126" s="2"/>
      <c r="G126" s="2"/>
      <c r="H126" s="2"/>
      <c r="I126" s="2"/>
      <c r="J126" s="2"/>
      <c r="K126" s="2"/>
      <c r="L126" s="2"/>
      <c r="M126" s="2"/>
      <c r="N126" s="4"/>
      <c r="O126" s="4"/>
      <c r="P126" s="4"/>
    </row>
    <row r="127" spans="2:16" ht="12.75" customHeight="1">
      <c r="B127" s="2"/>
      <c r="C127" s="2"/>
      <c r="D127" s="2"/>
      <c r="E127" s="2"/>
      <c r="F127" s="2"/>
      <c r="G127" s="2"/>
      <c r="H127" s="2"/>
      <c r="I127" s="2"/>
      <c r="J127" s="2"/>
      <c r="K127" s="2"/>
      <c r="L127" s="2"/>
      <c r="M127" s="2"/>
      <c r="N127" s="4"/>
      <c r="O127" s="4"/>
      <c r="P127" s="4"/>
    </row>
    <row r="128" spans="2:16" ht="12.75" customHeight="1">
      <c r="B128" s="2"/>
      <c r="C128" s="2"/>
      <c r="D128" s="2"/>
      <c r="E128" s="2"/>
      <c r="F128" s="2"/>
      <c r="G128" s="2"/>
      <c r="H128" s="2"/>
      <c r="I128" s="2"/>
      <c r="J128" s="2"/>
      <c r="K128" s="2"/>
      <c r="L128" s="2"/>
      <c r="M128" s="2"/>
      <c r="N128" s="4"/>
      <c r="O128" s="4"/>
      <c r="P128" s="4"/>
    </row>
    <row r="129" spans="2:16" ht="12.75" customHeight="1">
      <c r="B129" s="2"/>
      <c r="C129" s="2"/>
      <c r="D129" s="2"/>
      <c r="E129" s="2"/>
      <c r="F129" s="2"/>
      <c r="G129" s="2"/>
      <c r="H129" s="2"/>
      <c r="I129" s="2"/>
      <c r="J129" s="2"/>
      <c r="K129" s="2"/>
      <c r="L129" s="2"/>
      <c r="M129" s="2"/>
      <c r="N129" s="4"/>
      <c r="O129" s="4"/>
      <c r="P129" s="4"/>
    </row>
    <row r="130" spans="2:16" ht="12.75" customHeight="1">
      <c r="B130" s="2"/>
      <c r="C130" s="2"/>
      <c r="D130" s="2"/>
      <c r="E130" s="2"/>
      <c r="F130" s="2"/>
      <c r="G130" s="2"/>
      <c r="H130" s="2"/>
      <c r="I130" s="2"/>
      <c r="J130" s="2"/>
      <c r="K130" s="2"/>
      <c r="L130" s="2"/>
      <c r="M130" s="2"/>
      <c r="N130" s="4"/>
      <c r="O130" s="4"/>
      <c r="P130" s="4"/>
    </row>
    <row r="131" spans="2:16" ht="12.75" customHeight="1">
      <c r="B131" s="2"/>
      <c r="C131" s="2"/>
      <c r="D131" s="2"/>
      <c r="E131" s="2"/>
      <c r="F131" s="2"/>
      <c r="G131" s="2"/>
      <c r="H131" s="2"/>
      <c r="I131" s="2"/>
      <c r="J131" s="2"/>
      <c r="K131" s="2"/>
      <c r="L131" s="2"/>
      <c r="M131" s="2"/>
      <c r="N131" s="4"/>
      <c r="O131" s="4"/>
      <c r="P131" s="4"/>
    </row>
    <row r="132" spans="2:16" ht="12.75" customHeight="1">
      <c r="B132" s="2"/>
      <c r="C132" s="2"/>
      <c r="D132" s="2"/>
      <c r="E132" s="2"/>
      <c r="F132" s="2"/>
      <c r="G132" s="2"/>
      <c r="H132" s="2"/>
      <c r="I132" s="2"/>
      <c r="J132" s="2"/>
      <c r="K132" s="2"/>
      <c r="L132" s="2"/>
      <c r="M132" s="2"/>
      <c r="N132" s="4"/>
      <c r="O132" s="4"/>
      <c r="P132" s="4"/>
    </row>
    <row r="133" spans="2:16" ht="12.75" customHeight="1">
      <c r="B133" s="2"/>
      <c r="C133" s="2"/>
      <c r="D133" s="2"/>
      <c r="E133" s="2"/>
      <c r="F133" s="2"/>
      <c r="G133" s="2"/>
      <c r="H133" s="2"/>
      <c r="I133" s="2"/>
      <c r="J133" s="2"/>
      <c r="K133" s="2"/>
      <c r="L133" s="2"/>
      <c r="M133" s="2"/>
      <c r="N133" s="4"/>
      <c r="O133" s="4"/>
      <c r="P133" s="4"/>
    </row>
    <row r="134" spans="2:16" ht="12.75" customHeight="1">
      <c r="B134" s="2"/>
      <c r="C134" s="2"/>
      <c r="D134" s="2"/>
      <c r="E134" s="2"/>
      <c r="F134" s="2"/>
      <c r="G134" s="2"/>
      <c r="H134" s="2"/>
      <c r="I134" s="2"/>
      <c r="J134" s="2"/>
      <c r="K134" s="2"/>
      <c r="L134" s="2"/>
      <c r="M134" s="2"/>
      <c r="N134" s="4"/>
      <c r="O134" s="4"/>
      <c r="P134" s="4"/>
    </row>
    <row r="135" spans="2:16" ht="12.75" customHeight="1">
      <c r="B135" s="2"/>
      <c r="C135" s="2"/>
      <c r="D135" s="2"/>
      <c r="E135" s="2"/>
      <c r="F135" s="2"/>
      <c r="G135" s="2"/>
      <c r="H135" s="2"/>
      <c r="I135" s="2"/>
      <c r="J135" s="2"/>
      <c r="K135" s="2"/>
      <c r="L135" s="2"/>
      <c r="M135" s="2"/>
      <c r="N135" s="4"/>
      <c r="O135" s="4"/>
      <c r="P135" s="4"/>
    </row>
    <row r="136" spans="2:16" ht="12.75" customHeight="1">
      <c r="B136" s="2"/>
      <c r="C136" s="2"/>
      <c r="D136" s="2"/>
      <c r="E136" s="2"/>
      <c r="F136" s="2"/>
      <c r="G136" s="2"/>
      <c r="H136" s="2"/>
      <c r="I136" s="2"/>
      <c r="J136" s="2"/>
      <c r="K136" s="2"/>
      <c r="L136" s="2"/>
      <c r="M136" s="2"/>
      <c r="N136" s="4"/>
      <c r="O136" s="4"/>
      <c r="P136" s="4"/>
    </row>
    <row r="137" spans="2:16" ht="12.75" customHeight="1">
      <c r="B137" s="2"/>
      <c r="C137" s="2"/>
      <c r="D137" s="2"/>
      <c r="E137" s="2"/>
      <c r="F137" s="2"/>
      <c r="G137" s="2"/>
      <c r="H137" s="2"/>
      <c r="I137" s="2"/>
      <c r="J137" s="2"/>
      <c r="K137" s="2"/>
      <c r="L137" s="2"/>
      <c r="M137" s="2"/>
      <c r="N137" s="4"/>
      <c r="O137" s="4"/>
      <c r="P137" s="4"/>
    </row>
    <row r="138" spans="2:16" ht="12.75" customHeight="1">
      <c r="B138" s="2"/>
      <c r="C138" s="2"/>
      <c r="D138" s="2"/>
      <c r="E138" s="2"/>
      <c r="F138" s="2"/>
      <c r="G138" s="2"/>
      <c r="H138" s="2"/>
      <c r="I138" s="2"/>
      <c r="J138" s="2"/>
      <c r="K138" s="2"/>
      <c r="L138" s="2"/>
      <c r="M138" s="2"/>
      <c r="N138" s="4"/>
      <c r="O138" s="4"/>
      <c r="P138" s="4"/>
    </row>
    <row r="139" spans="2:16" ht="12.75" customHeight="1">
      <c r="B139" s="2"/>
      <c r="C139" s="2"/>
      <c r="D139" s="2"/>
      <c r="E139" s="2"/>
      <c r="F139" s="2"/>
      <c r="G139" s="2"/>
      <c r="H139" s="2"/>
      <c r="I139" s="2"/>
      <c r="J139" s="2"/>
      <c r="K139" s="2"/>
      <c r="L139" s="2"/>
      <c r="M139" s="2"/>
      <c r="N139" s="4"/>
      <c r="O139" s="4"/>
      <c r="P139" s="4"/>
    </row>
    <row r="140" spans="2:16" ht="12.75" customHeight="1">
      <c r="B140" s="2"/>
      <c r="C140" s="2"/>
      <c r="D140" s="2"/>
      <c r="E140" s="2"/>
      <c r="F140" s="2"/>
      <c r="G140" s="2"/>
      <c r="H140" s="2"/>
      <c r="I140" s="2"/>
      <c r="J140" s="2"/>
      <c r="K140" s="2"/>
      <c r="L140" s="2"/>
      <c r="M140" s="2"/>
      <c r="N140" s="4"/>
      <c r="O140" s="4"/>
      <c r="P140" s="4"/>
    </row>
    <row r="141" spans="2:16" ht="12.75" customHeight="1">
      <c r="B141" s="2"/>
      <c r="C141" s="2"/>
      <c r="D141" s="2"/>
      <c r="E141" s="2"/>
      <c r="F141" s="2"/>
      <c r="G141" s="2"/>
      <c r="H141" s="2"/>
      <c r="I141" s="2"/>
      <c r="J141" s="2"/>
      <c r="K141" s="2"/>
      <c r="L141" s="2"/>
      <c r="M141" s="2"/>
      <c r="N141" s="4"/>
      <c r="O141" s="4"/>
      <c r="P141" s="4"/>
    </row>
    <row r="142" spans="2:16" ht="12.75" customHeight="1">
      <c r="B142" s="2"/>
      <c r="C142" s="2"/>
      <c r="D142" s="2"/>
      <c r="E142" s="2"/>
      <c r="F142" s="2"/>
      <c r="G142" s="2"/>
      <c r="H142" s="2"/>
      <c r="I142" s="2"/>
      <c r="J142" s="2"/>
      <c r="K142" s="2"/>
      <c r="L142" s="2"/>
      <c r="M142" s="2"/>
      <c r="N142" s="4"/>
      <c r="O142" s="4"/>
      <c r="P142" s="4"/>
    </row>
    <row r="143" spans="2:16" ht="12.75" customHeight="1">
      <c r="B143" s="2"/>
      <c r="C143" s="2"/>
      <c r="D143" s="2"/>
      <c r="E143" s="2"/>
      <c r="F143" s="2"/>
      <c r="G143" s="2"/>
      <c r="H143" s="2"/>
      <c r="I143" s="2"/>
      <c r="J143" s="2"/>
      <c r="K143" s="2"/>
      <c r="L143" s="2"/>
      <c r="M143" s="2"/>
      <c r="N143" s="4"/>
      <c r="O143" s="4"/>
      <c r="P143" s="4"/>
    </row>
    <row r="144" spans="2:16" ht="12.75" customHeight="1">
      <c r="B144" s="2"/>
      <c r="C144" s="2"/>
      <c r="D144" s="2"/>
      <c r="E144" s="2"/>
      <c r="F144" s="2"/>
      <c r="G144" s="2"/>
      <c r="H144" s="2"/>
      <c r="I144" s="2"/>
      <c r="J144" s="2"/>
      <c r="K144" s="2"/>
      <c r="L144" s="2"/>
      <c r="M144" s="2"/>
      <c r="N144" s="4"/>
      <c r="O144" s="4"/>
      <c r="P144" s="4"/>
    </row>
    <row r="145" spans="2:16" ht="12.75" customHeight="1">
      <c r="B145" s="2"/>
      <c r="C145" s="2"/>
      <c r="D145" s="2"/>
      <c r="E145" s="2"/>
      <c r="F145" s="2"/>
      <c r="G145" s="2"/>
      <c r="H145" s="2"/>
      <c r="I145" s="2"/>
      <c r="J145" s="2"/>
      <c r="K145" s="2"/>
      <c r="L145" s="2"/>
      <c r="M145" s="2"/>
      <c r="N145" s="4"/>
      <c r="O145" s="4"/>
      <c r="P145" s="4"/>
    </row>
    <row r="146" spans="2:16" ht="12.75" customHeight="1">
      <c r="B146" s="2"/>
      <c r="C146" s="2"/>
      <c r="D146" s="2"/>
      <c r="E146" s="2"/>
      <c r="F146" s="2"/>
      <c r="G146" s="2"/>
      <c r="H146" s="2"/>
      <c r="I146" s="2"/>
      <c r="J146" s="2"/>
      <c r="K146" s="2"/>
      <c r="L146" s="2"/>
      <c r="M146" s="2"/>
      <c r="N146" s="4"/>
      <c r="O146" s="4"/>
      <c r="P146" s="4"/>
    </row>
    <row r="147" spans="2:16" ht="12.75" customHeight="1">
      <c r="B147" s="2"/>
      <c r="C147" s="2"/>
      <c r="D147" s="2"/>
      <c r="E147" s="2"/>
      <c r="F147" s="2"/>
      <c r="G147" s="2"/>
      <c r="H147" s="2"/>
      <c r="I147" s="2"/>
      <c r="J147" s="2"/>
      <c r="K147" s="2"/>
      <c r="L147" s="2"/>
      <c r="M147" s="2"/>
      <c r="N147" s="4"/>
      <c r="O147" s="4"/>
      <c r="P147" s="4"/>
    </row>
    <row r="148" spans="2:16" ht="12.75" customHeight="1">
      <c r="B148" s="2"/>
      <c r="C148" s="2"/>
      <c r="D148" s="2"/>
      <c r="E148" s="2"/>
      <c r="F148" s="2"/>
      <c r="G148" s="2"/>
      <c r="H148" s="2"/>
      <c r="I148" s="2"/>
      <c r="J148" s="2"/>
      <c r="K148" s="2"/>
      <c r="L148" s="2"/>
      <c r="M148" s="2"/>
      <c r="N148" s="4"/>
      <c r="O148" s="4"/>
      <c r="P148" s="4"/>
    </row>
    <row r="149" spans="2:16" ht="12.75" customHeight="1">
      <c r="B149" s="2"/>
      <c r="C149" s="2"/>
      <c r="D149" s="2"/>
      <c r="E149" s="2"/>
      <c r="F149" s="2"/>
      <c r="G149" s="2"/>
      <c r="H149" s="2"/>
      <c r="I149" s="2"/>
      <c r="J149" s="2"/>
      <c r="K149" s="2"/>
      <c r="L149" s="2"/>
      <c r="M149" s="2"/>
      <c r="N149" s="4"/>
      <c r="O149" s="4"/>
      <c r="P149" s="4"/>
    </row>
    <row r="150" spans="2:16" ht="12.75" customHeight="1">
      <c r="B150" s="2"/>
      <c r="C150" s="2"/>
      <c r="D150" s="2"/>
      <c r="E150" s="2"/>
      <c r="F150" s="2"/>
      <c r="G150" s="2"/>
      <c r="H150" s="2"/>
      <c r="I150" s="2"/>
      <c r="J150" s="2"/>
      <c r="K150" s="2"/>
      <c r="L150" s="2"/>
      <c r="M150" s="2"/>
      <c r="N150" s="4"/>
      <c r="O150" s="4"/>
      <c r="P150" s="4"/>
    </row>
    <row r="151" spans="2:16" ht="12.75" customHeight="1">
      <c r="B151" s="2"/>
      <c r="C151" s="2"/>
      <c r="D151" s="2"/>
      <c r="E151" s="2"/>
      <c r="F151" s="2"/>
      <c r="G151" s="2"/>
      <c r="H151" s="2"/>
      <c r="I151" s="2"/>
      <c r="J151" s="2"/>
      <c r="K151" s="2"/>
      <c r="L151" s="2"/>
      <c r="M151" s="2"/>
      <c r="N151" s="4"/>
      <c r="O151" s="4"/>
      <c r="P151" s="4"/>
    </row>
    <row r="152" spans="2:16" ht="12.75" customHeight="1">
      <c r="B152" s="2"/>
      <c r="C152" s="2"/>
      <c r="D152" s="2"/>
      <c r="E152" s="2"/>
      <c r="F152" s="2"/>
      <c r="G152" s="2"/>
      <c r="H152" s="2"/>
      <c r="I152" s="2"/>
      <c r="J152" s="2"/>
      <c r="K152" s="2"/>
      <c r="L152" s="2"/>
      <c r="M152" s="2"/>
      <c r="N152" s="4"/>
      <c r="O152" s="4"/>
      <c r="P152" s="4"/>
    </row>
    <row r="153" spans="2:16" ht="12.75" customHeight="1">
      <c r="B153" s="2"/>
      <c r="C153" s="2"/>
      <c r="D153" s="2"/>
      <c r="E153" s="2"/>
      <c r="F153" s="2"/>
      <c r="G153" s="2"/>
      <c r="H153" s="2"/>
      <c r="I153" s="2"/>
      <c r="J153" s="2"/>
      <c r="K153" s="2"/>
      <c r="L153" s="2"/>
      <c r="M153" s="2"/>
      <c r="N153" s="4"/>
      <c r="O153" s="4"/>
      <c r="P153" s="4"/>
    </row>
    <row r="154" spans="2:16" ht="12.75" customHeight="1">
      <c r="B154" s="2"/>
      <c r="C154" s="2"/>
      <c r="D154" s="2"/>
      <c r="E154" s="2"/>
      <c r="F154" s="2"/>
      <c r="G154" s="2"/>
      <c r="H154" s="2"/>
      <c r="I154" s="2"/>
      <c r="J154" s="2"/>
      <c r="K154" s="2"/>
      <c r="L154" s="2"/>
      <c r="M154" s="2"/>
      <c r="N154" s="4"/>
      <c r="O154" s="4"/>
      <c r="P154" s="4"/>
    </row>
    <row r="155" spans="2:16" ht="12.75" customHeight="1">
      <c r="B155" s="2"/>
      <c r="C155" s="2"/>
      <c r="D155" s="2"/>
      <c r="E155" s="2"/>
      <c r="F155" s="2"/>
      <c r="G155" s="2"/>
      <c r="H155" s="2"/>
      <c r="I155" s="2"/>
      <c r="J155" s="2"/>
      <c r="K155" s="2"/>
      <c r="L155" s="2"/>
      <c r="M155" s="2"/>
      <c r="N155" s="4"/>
      <c r="O155" s="4"/>
      <c r="P155" s="4"/>
    </row>
    <row r="156" spans="2:16" ht="12.75" customHeight="1">
      <c r="B156" s="2"/>
      <c r="C156" s="2"/>
      <c r="D156" s="2"/>
      <c r="E156" s="2"/>
      <c r="F156" s="2"/>
      <c r="G156" s="2"/>
      <c r="H156" s="2"/>
      <c r="I156" s="2"/>
      <c r="J156" s="2"/>
      <c r="K156" s="2"/>
      <c r="L156" s="2"/>
      <c r="M156" s="2"/>
      <c r="N156" s="4"/>
      <c r="O156" s="4"/>
      <c r="P156" s="4"/>
    </row>
    <row r="157" spans="2:16" ht="12.75" customHeight="1">
      <c r="B157" s="2"/>
      <c r="C157" s="2"/>
      <c r="D157" s="2"/>
      <c r="E157" s="2"/>
      <c r="F157" s="2"/>
      <c r="G157" s="2"/>
      <c r="H157" s="2"/>
      <c r="I157" s="2"/>
      <c r="J157" s="2"/>
      <c r="K157" s="2"/>
      <c r="L157" s="2"/>
      <c r="M157" s="2"/>
      <c r="N157" s="4"/>
      <c r="O157" s="4"/>
      <c r="P157" s="4"/>
    </row>
    <row r="158" spans="2:16" ht="12.75" customHeight="1">
      <c r="B158" s="2"/>
      <c r="C158" s="2"/>
      <c r="D158" s="2"/>
      <c r="E158" s="2"/>
      <c r="F158" s="2"/>
      <c r="G158" s="2"/>
      <c r="H158" s="2"/>
      <c r="I158" s="2"/>
      <c r="J158" s="2"/>
      <c r="K158" s="2"/>
      <c r="L158" s="2"/>
      <c r="M158" s="2"/>
      <c r="N158" s="4"/>
      <c r="O158" s="4"/>
      <c r="P158" s="4"/>
    </row>
    <row r="159" spans="2:16" ht="12.75" customHeight="1">
      <c r="B159" s="2"/>
      <c r="C159" s="2"/>
      <c r="D159" s="2"/>
      <c r="E159" s="2"/>
      <c r="F159" s="2"/>
      <c r="G159" s="2"/>
      <c r="H159" s="2"/>
      <c r="I159" s="2"/>
      <c r="J159" s="2"/>
      <c r="K159" s="2"/>
      <c r="L159" s="2"/>
      <c r="M159" s="2"/>
      <c r="N159" s="4"/>
      <c r="O159" s="4"/>
      <c r="P159" s="4"/>
    </row>
    <row r="160" spans="2:16" ht="12.75" customHeight="1">
      <c r="B160" s="2"/>
      <c r="C160" s="2"/>
      <c r="D160" s="2"/>
      <c r="E160" s="2"/>
      <c r="F160" s="2"/>
      <c r="G160" s="2"/>
      <c r="H160" s="2"/>
      <c r="I160" s="2"/>
      <c r="J160" s="2"/>
      <c r="K160" s="2"/>
      <c r="L160" s="2"/>
      <c r="M160" s="2"/>
      <c r="N160" s="4"/>
      <c r="O160" s="4"/>
      <c r="P160" s="4"/>
    </row>
    <row r="161" spans="2:16" ht="12.75" customHeight="1">
      <c r="B161" s="2"/>
      <c r="C161" s="2"/>
      <c r="D161" s="2"/>
      <c r="E161" s="2"/>
      <c r="F161" s="2"/>
      <c r="G161" s="2"/>
      <c r="H161" s="2"/>
      <c r="I161" s="2"/>
      <c r="J161" s="2"/>
      <c r="K161" s="2"/>
      <c r="L161" s="2"/>
      <c r="M161" s="2"/>
      <c r="N161" s="4"/>
      <c r="O161" s="4"/>
      <c r="P161" s="4"/>
    </row>
    <row r="162" spans="2:16" ht="12.75" customHeight="1">
      <c r="B162" s="2"/>
      <c r="C162" s="2"/>
      <c r="D162" s="2"/>
      <c r="E162" s="2"/>
      <c r="F162" s="2"/>
      <c r="G162" s="2"/>
      <c r="H162" s="2"/>
      <c r="I162" s="2"/>
      <c r="J162" s="2"/>
      <c r="K162" s="2"/>
      <c r="L162" s="2"/>
      <c r="M162" s="2"/>
      <c r="N162" s="4"/>
      <c r="O162" s="4"/>
      <c r="P162" s="4"/>
    </row>
    <row r="163" spans="2:16" ht="12.75" customHeight="1">
      <c r="B163" s="2"/>
      <c r="C163" s="2"/>
      <c r="D163" s="2"/>
      <c r="E163" s="2"/>
      <c r="F163" s="2"/>
      <c r="G163" s="2"/>
      <c r="H163" s="2"/>
      <c r="I163" s="2"/>
      <c r="J163" s="2"/>
      <c r="K163" s="2"/>
      <c r="L163" s="2"/>
      <c r="M163" s="2"/>
      <c r="N163" s="4"/>
      <c r="O163" s="4"/>
      <c r="P163" s="4"/>
    </row>
    <row r="164" spans="2:16" ht="12.75" customHeight="1">
      <c r="B164" s="2"/>
      <c r="C164" s="2"/>
      <c r="D164" s="2"/>
      <c r="E164" s="2"/>
      <c r="F164" s="2"/>
      <c r="G164" s="2"/>
      <c r="H164" s="2"/>
      <c r="I164" s="2"/>
      <c r="J164" s="2"/>
      <c r="K164" s="2"/>
      <c r="L164" s="2"/>
      <c r="M164" s="2"/>
      <c r="N164" s="4"/>
      <c r="O164" s="4"/>
      <c r="P164" s="4"/>
    </row>
    <row r="165" spans="2:16" ht="12.75" customHeight="1">
      <c r="B165" s="2"/>
      <c r="C165" s="2"/>
      <c r="D165" s="2"/>
      <c r="E165" s="2"/>
      <c r="F165" s="2"/>
      <c r="G165" s="2"/>
      <c r="H165" s="2"/>
      <c r="I165" s="2"/>
      <c r="J165" s="2"/>
      <c r="K165" s="2"/>
      <c r="L165" s="2"/>
      <c r="M165" s="2"/>
      <c r="N165" s="4"/>
      <c r="O165" s="4"/>
      <c r="P165" s="4"/>
    </row>
    <row r="166" spans="2:16" ht="12.75" customHeight="1">
      <c r="B166" s="2"/>
      <c r="C166" s="2"/>
      <c r="D166" s="2"/>
      <c r="E166" s="2"/>
      <c r="F166" s="2"/>
      <c r="G166" s="2"/>
      <c r="H166" s="2"/>
      <c r="I166" s="2"/>
      <c r="J166" s="2"/>
      <c r="K166" s="2"/>
      <c r="L166" s="2"/>
      <c r="M166" s="2"/>
      <c r="N166" s="4"/>
      <c r="O166" s="4"/>
      <c r="P166" s="4"/>
    </row>
    <row r="167" spans="2:16" ht="12.75" customHeight="1">
      <c r="B167" s="2"/>
      <c r="C167" s="2"/>
      <c r="D167" s="2"/>
      <c r="E167" s="2"/>
      <c r="F167" s="2"/>
      <c r="G167" s="2"/>
      <c r="H167" s="2"/>
      <c r="I167" s="2"/>
      <c r="J167" s="2"/>
      <c r="K167" s="2"/>
      <c r="L167" s="2"/>
      <c r="M167" s="2"/>
      <c r="N167" s="4"/>
      <c r="O167" s="4"/>
      <c r="P167" s="4"/>
    </row>
    <row r="168" spans="2:16" ht="12.75" customHeight="1">
      <c r="B168" s="2"/>
      <c r="C168" s="2"/>
      <c r="D168" s="2"/>
      <c r="E168" s="2"/>
      <c r="F168" s="2"/>
      <c r="G168" s="2"/>
      <c r="H168" s="2"/>
      <c r="I168" s="2"/>
      <c r="J168" s="2"/>
      <c r="K168" s="2"/>
      <c r="L168" s="2"/>
      <c r="M168" s="2"/>
      <c r="N168" s="4"/>
      <c r="O168" s="4"/>
      <c r="P168" s="4"/>
    </row>
    <row r="169" spans="2:16" ht="12.75" customHeight="1">
      <c r="B169" s="2"/>
      <c r="C169" s="2"/>
      <c r="D169" s="2"/>
      <c r="E169" s="2"/>
      <c r="F169" s="2"/>
      <c r="G169" s="2"/>
      <c r="H169" s="2"/>
      <c r="I169" s="2"/>
      <c r="J169" s="2"/>
      <c r="K169" s="2"/>
      <c r="L169" s="2"/>
      <c r="M169" s="2"/>
      <c r="N169" s="4"/>
      <c r="O169" s="4"/>
      <c r="P169" s="4"/>
    </row>
    <row r="170" spans="2:16" ht="12.75" customHeight="1">
      <c r="B170" s="2"/>
      <c r="C170" s="2"/>
      <c r="D170" s="2"/>
      <c r="E170" s="2"/>
      <c r="F170" s="2"/>
      <c r="G170" s="2"/>
      <c r="H170" s="2"/>
      <c r="I170" s="2"/>
      <c r="J170" s="2"/>
      <c r="K170" s="2"/>
      <c r="L170" s="2"/>
      <c r="M170" s="2"/>
      <c r="N170" s="4"/>
      <c r="O170" s="4"/>
      <c r="P170" s="4"/>
    </row>
    <row r="171" spans="2:16" ht="12.75" customHeight="1">
      <c r="B171" s="2"/>
      <c r="C171" s="2"/>
      <c r="D171" s="2"/>
      <c r="E171" s="2"/>
      <c r="F171" s="2"/>
      <c r="G171" s="2"/>
      <c r="H171" s="2"/>
      <c r="I171" s="2"/>
      <c r="J171" s="2"/>
      <c r="K171" s="2"/>
      <c r="L171" s="2"/>
      <c r="M171" s="2"/>
      <c r="N171" s="4"/>
      <c r="O171" s="4"/>
      <c r="P171" s="4"/>
    </row>
    <row r="172" spans="2:16" ht="12.75" customHeight="1">
      <c r="B172" s="2"/>
      <c r="C172" s="2"/>
      <c r="D172" s="2"/>
      <c r="E172" s="2"/>
      <c r="F172" s="2"/>
      <c r="G172" s="2"/>
      <c r="H172" s="2"/>
      <c r="I172" s="2"/>
      <c r="J172" s="2"/>
      <c r="K172" s="2"/>
      <c r="L172" s="2"/>
      <c r="M172" s="2"/>
      <c r="N172" s="4"/>
      <c r="O172" s="4"/>
      <c r="P172" s="4"/>
    </row>
    <row r="173" spans="2:16" ht="12.75" customHeight="1">
      <c r="B173" s="2"/>
      <c r="C173" s="2"/>
      <c r="D173" s="2"/>
      <c r="E173" s="2"/>
      <c r="F173" s="2"/>
      <c r="G173" s="2"/>
      <c r="H173" s="2"/>
      <c r="I173" s="2"/>
      <c r="J173" s="2"/>
      <c r="K173" s="2"/>
      <c r="L173" s="2"/>
      <c r="M173" s="2"/>
      <c r="N173" s="4"/>
      <c r="O173" s="4"/>
      <c r="P173" s="4"/>
    </row>
    <row r="174" spans="2:16" ht="12.75" customHeight="1">
      <c r="B174" s="2"/>
      <c r="C174" s="2"/>
      <c r="D174" s="2"/>
      <c r="E174" s="2"/>
      <c r="F174" s="2"/>
      <c r="G174" s="2"/>
      <c r="H174" s="2"/>
      <c r="I174" s="2"/>
      <c r="J174" s="2"/>
      <c r="K174" s="2"/>
      <c r="L174" s="2"/>
      <c r="M174" s="2"/>
      <c r="N174" s="4"/>
      <c r="O174" s="4"/>
      <c r="P174" s="4"/>
    </row>
    <row r="175" spans="2:16" ht="12.75" customHeight="1">
      <c r="B175" s="2"/>
      <c r="C175" s="2"/>
      <c r="D175" s="2"/>
      <c r="E175" s="2"/>
      <c r="F175" s="2"/>
      <c r="G175" s="2"/>
      <c r="H175" s="2"/>
      <c r="I175" s="2"/>
      <c r="J175" s="2"/>
      <c r="K175" s="2"/>
      <c r="L175" s="2"/>
      <c r="M175" s="2"/>
      <c r="N175" s="4"/>
      <c r="O175" s="4"/>
      <c r="P175" s="4"/>
    </row>
    <row r="176" spans="2:16" ht="12.75" customHeight="1">
      <c r="B176" s="2"/>
      <c r="C176" s="2"/>
      <c r="D176" s="2"/>
      <c r="E176" s="2"/>
      <c r="F176" s="2"/>
      <c r="G176" s="2"/>
      <c r="H176" s="2"/>
      <c r="I176" s="2"/>
      <c r="J176" s="2"/>
      <c r="K176" s="2"/>
      <c r="L176" s="2"/>
      <c r="M176" s="2"/>
      <c r="N176" s="4"/>
      <c r="O176" s="4"/>
      <c r="P176" s="4"/>
    </row>
    <row r="177" spans="2:16" ht="12.75" customHeight="1">
      <c r="B177" s="2"/>
      <c r="C177" s="2"/>
      <c r="D177" s="2"/>
      <c r="E177" s="2"/>
      <c r="F177" s="2"/>
      <c r="G177" s="2"/>
      <c r="H177" s="2"/>
      <c r="I177" s="2"/>
      <c r="J177" s="2"/>
      <c r="K177" s="2"/>
      <c r="L177" s="2"/>
      <c r="M177" s="2"/>
      <c r="N177" s="4"/>
      <c r="O177" s="4"/>
      <c r="P177" s="4"/>
    </row>
    <row r="178" spans="2:16" ht="12.75" customHeight="1">
      <c r="B178" s="2"/>
      <c r="C178" s="2"/>
      <c r="D178" s="2"/>
      <c r="E178" s="2"/>
      <c r="F178" s="2"/>
      <c r="G178" s="2"/>
      <c r="H178" s="2"/>
      <c r="I178" s="2"/>
      <c r="J178" s="2"/>
      <c r="K178" s="2"/>
      <c r="L178" s="2"/>
      <c r="M178" s="2"/>
      <c r="N178" s="4"/>
      <c r="O178" s="4"/>
      <c r="P178" s="4"/>
    </row>
    <row r="179" spans="2:16" ht="12.75" customHeight="1">
      <c r="B179" s="2"/>
      <c r="C179" s="2"/>
      <c r="D179" s="2"/>
      <c r="E179" s="2"/>
      <c r="F179" s="2"/>
      <c r="G179" s="2"/>
      <c r="H179" s="2"/>
      <c r="I179" s="2"/>
      <c r="J179" s="2"/>
      <c r="K179" s="2"/>
      <c r="L179" s="2"/>
      <c r="M179" s="2"/>
      <c r="N179" s="4"/>
      <c r="O179" s="4"/>
      <c r="P179" s="4"/>
    </row>
    <row r="180" spans="2:16" ht="12.75" customHeight="1">
      <c r="B180" s="2"/>
      <c r="C180" s="2"/>
      <c r="D180" s="2"/>
      <c r="E180" s="2"/>
      <c r="F180" s="2"/>
      <c r="G180" s="2"/>
      <c r="H180" s="2"/>
      <c r="I180" s="2"/>
      <c r="J180" s="2"/>
      <c r="K180" s="2"/>
      <c r="L180" s="2"/>
      <c r="M180" s="2"/>
      <c r="N180" s="4"/>
      <c r="O180" s="4"/>
      <c r="P180" s="4"/>
    </row>
    <row r="181" spans="2:16" ht="12.75" customHeight="1">
      <c r="B181" s="2"/>
      <c r="C181" s="2"/>
      <c r="D181" s="2"/>
      <c r="E181" s="2"/>
      <c r="F181" s="2"/>
      <c r="G181" s="2"/>
      <c r="H181" s="2"/>
      <c r="I181" s="2"/>
      <c r="J181" s="2"/>
      <c r="K181" s="2"/>
      <c r="L181" s="2"/>
      <c r="M181" s="2"/>
      <c r="N181" s="4"/>
      <c r="O181" s="4"/>
      <c r="P181" s="4"/>
    </row>
    <row r="182" spans="2:16" ht="12.75" customHeight="1">
      <c r="B182" s="2"/>
      <c r="C182" s="2"/>
      <c r="D182" s="2"/>
      <c r="E182" s="2"/>
      <c r="F182" s="2"/>
      <c r="G182" s="2"/>
      <c r="H182" s="2"/>
      <c r="I182" s="2"/>
      <c r="J182" s="2"/>
      <c r="K182" s="2"/>
      <c r="L182" s="2"/>
      <c r="M182" s="2"/>
      <c r="N182" s="4"/>
      <c r="O182" s="4"/>
      <c r="P182" s="4"/>
    </row>
    <row r="183" spans="2:16" ht="12.75" customHeight="1">
      <c r="B183" s="2"/>
      <c r="C183" s="2"/>
      <c r="D183" s="2"/>
      <c r="E183" s="2"/>
      <c r="F183" s="2"/>
      <c r="G183" s="2"/>
      <c r="H183" s="2"/>
      <c r="I183" s="2"/>
      <c r="J183" s="2"/>
      <c r="K183" s="2"/>
      <c r="L183" s="2"/>
      <c r="M183" s="2"/>
      <c r="N183" s="4"/>
      <c r="O183" s="4"/>
      <c r="P183" s="4"/>
    </row>
    <row r="184" spans="2:16" ht="12.75" customHeight="1">
      <c r="B184" s="2"/>
      <c r="C184" s="2"/>
      <c r="D184" s="2"/>
      <c r="E184" s="2"/>
      <c r="F184" s="2"/>
      <c r="G184" s="2"/>
      <c r="H184" s="2"/>
      <c r="I184" s="2"/>
      <c r="J184" s="2"/>
      <c r="K184" s="2"/>
      <c r="L184" s="2"/>
      <c r="M184" s="2"/>
      <c r="N184" s="4"/>
      <c r="O184" s="4"/>
      <c r="P184" s="4"/>
    </row>
    <row r="185" spans="2:16" ht="12.75" customHeight="1">
      <c r="B185" s="2"/>
      <c r="C185" s="2"/>
      <c r="D185" s="2"/>
      <c r="E185" s="2"/>
      <c r="F185" s="2"/>
      <c r="G185" s="2"/>
      <c r="H185" s="2"/>
      <c r="I185" s="2"/>
      <c r="J185" s="2"/>
      <c r="K185" s="2"/>
      <c r="L185" s="2"/>
      <c r="M185" s="2"/>
      <c r="N185" s="4"/>
      <c r="O185" s="4"/>
      <c r="P185" s="4"/>
    </row>
    <row r="186" spans="2:16" ht="12.75" customHeight="1">
      <c r="B186" s="2"/>
      <c r="C186" s="2"/>
      <c r="D186" s="2"/>
      <c r="E186" s="2"/>
      <c r="F186" s="2"/>
      <c r="G186" s="2"/>
      <c r="H186" s="2"/>
      <c r="I186" s="2"/>
      <c r="J186" s="2"/>
      <c r="K186" s="2"/>
      <c r="L186" s="2"/>
      <c r="M186" s="2"/>
      <c r="N186" s="4"/>
      <c r="O186" s="4"/>
      <c r="P186" s="4"/>
    </row>
    <row r="187" spans="2:16" ht="12.75" customHeight="1">
      <c r="B187" s="2"/>
      <c r="C187" s="2"/>
      <c r="D187" s="2"/>
      <c r="E187" s="2"/>
      <c r="F187" s="2"/>
      <c r="G187" s="2"/>
      <c r="H187" s="2"/>
      <c r="I187" s="2"/>
      <c r="J187" s="2"/>
      <c r="K187" s="2"/>
      <c r="L187" s="2"/>
      <c r="M187" s="2"/>
      <c r="N187" s="4"/>
      <c r="O187" s="4"/>
      <c r="P187" s="4"/>
    </row>
    <row r="188" spans="2:16" ht="12.75" customHeight="1">
      <c r="B188" s="2"/>
      <c r="C188" s="2"/>
      <c r="D188" s="2"/>
      <c r="E188" s="2"/>
      <c r="F188" s="2"/>
      <c r="G188" s="2"/>
      <c r="H188" s="2"/>
      <c r="I188" s="2"/>
      <c r="J188" s="2"/>
      <c r="K188" s="2"/>
      <c r="L188" s="2"/>
      <c r="M188" s="2"/>
      <c r="N188" s="4"/>
      <c r="O188" s="4"/>
      <c r="P188" s="4"/>
    </row>
    <row r="189" spans="2:16" ht="12.75" customHeight="1">
      <c r="B189" s="2"/>
      <c r="C189" s="2"/>
      <c r="D189" s="2"/>
      <c r="E189" s="2"/>
      <c r="F189" s="2"/>
      <c r="G189" s="2"/>
      <c r="H189" s="2"/>
      <c r="I189" s="2"/>
      <c r="J189" s="2"/>
      <c r="K189" s="2"/>
      <c r="L189" s="2"/>
      <c r="M189" s="2"/>
      <c r="N189" s="4"/>
      <c r="O189" s="4"/>
      <c r="P189" s="4"/>
    </row>
    <row r="190" spans="2:16" ht="12.75" customHeight="1">
      <c r="B190" s="2"/>
      <c r="C190" s="2"/>
      <c r="D190" s="2"/>
      <c r="E190" s="2"/>
      <c r="F190" s="2"/>
      <c r="G190" s="2"/>
      <c r="H190" s="2"/>
      <c r="I190" s="2"/>
      <c r="J190" s="2"/>
      <c r="K190" s="2"/>
      <c r="L190" s="2"/>
      <c r="M190" s="2"/>
      <c r="N190" s="4"/>
      <c r="O190" s="4"/>
      <c r="P190" s="4"/>
    </row>
    <row r="191" spans="2:16" ht="12.75" customHeight="1">
      <c r="B191" s="2"/>
      <c r="C191" s="2"/>
      <c r="D191" s="2"/>
      <c r="E191" s="2"/>
      <c r="F191" s="2"/>
      <c r="G191" s="2"/>
      <c r="H191" s="2"/>
      <c r="I191" s="2"/>
      <c r="J191" s="2"/>
      <c r="K191" s="2"/>
      <c r="L191" s="2"/>
      <c r="M191" s="2"/>
      <c r="N191" s="4"/>
      <c r="O191" s="4"/>
      <c r="P191" s="4"/>
    </row>
    <row r="192" spans="2:16" ht="12.75" customHeight="1">
      <c r="B192" s="2"/>
      <c r="C192" s="2"/>
      <c r="D192" s="2"/>
      <c r="E192" s="2"/>
      <c r="F192" s="2"/>
      <c r="G192" s="2"/>
      <c r="H192" s="2"/>
      <c r="I192" s="2"/>
      <c r="J192" s="2"/>
      <c r="K192" s="2"/>
      <c r="L192" s="2"/>
      <c r="M192" s="2"/>
      <c r="N192" s="4"/>
      <c r="O192" s="4"/>
      <c r="P192" s="4"/>
    </row>
    <row r="193" spans="2:16" ht="12.75" customHeight="1">
      <c r="B193" s="2"/>
      <c r="C193" s="2"/>
      <c r="D193" s="2"/>
      <c r="E193" s="2"/>
      <c r="F193" s="2"/>
      <c r="G193" s="2"/>
      <c r="H193" s="2"/>
      <c r="I193" s="2"/>
      <c r="J193" s="2"/>
      <c r="K193" s="2"/>
      <c r="L193" s="2"/>
      <c r="M193" s="2"/>
      <c r="N193" s="4"/>
      <c r="O193" s="4"/>
      <c r="P193" s="4"/>
    </row>
    <row r="194" spans="2:16" ht="12.75" customHeight="1">
      <c r="B194" s="2"/>
      <c r="C194" s="2"/>
      <c r="D194" s="2"/>
      <c r="E194" s="2"/>
      <c r="F194" s="2"/>
      <c r="G194" s="2"/>
      <c r="H194" s="2"/>
      <c r="I194" s="2"/>
      <c r="J194" s="2"/>
      <c r="K194" s="2"/>
      <c r="L194" s="2"/>
      <c r="M194" s="2"/>
      <c r="N194" s="4"/>
      <c r="O194" s="4"/>
      <c r="P194" s="4"/>
    </row>
    <row r="195" spans="2:16" ht="12.75" customHeight="1">
      <c r="B195" s="2"/>
      <c r="C195" s="2"/>
      <c r="D195" s="2"/>
      <c r="E195" s="2"/>
      <c r="F195" s="2"/>
      <c r="G195" s="2"/>
      <c r="H195" s="2"/>
      <c r="I195" s="2"/>
      <c r="J195" s="2"/>
      <c r="K195" s="2"/>
      <c r="L195" s="2"/>
      <c r="M195" s="2"/>
      <c r="N195" s="4"/>
      <c r="O195" s="4"/>
      <c r="P195" s="4"/>
    </row>
    <row r="196" spans="2:16" ht="12.75" customHeight="1">
      <c r="B196" s="2"/>
      <c r="C196" s="2"/>
      <c r="D196" s="2"/>
      <c r="E196" s="2"/>
      <c r="F196" s="2"/>
      <c r="G196" s="2"/>
      <c r="H196" s="2"/>
      <c r="I196" s="2"/>
      <c r="J196" s="2"/>
      <c r="K196" s="2"/>
      <c r="L196" s="2"/>
      <c r="M196" s="2"/>
      <c r="N196" s="4"/>
      <c r="O196" s="4"/>
      <c r="P196" s="4"/>
    </row>
    <row r="197" spans="2:16" ht="12.75" customHeight="1">
      <c r="B197" s="2"/>
      <c r="C197" s="2"/>
      <c r="D197" s="2"/>
      <c r="E197" s="2"/>
      <c r="F197" s="2"/>
      <c r="G197" s="2"/>
      <c r="H197" s="2"/>
      <c r="I197" s="2"/>
      <c r="J197" s="2"/>
      <c r="K197" s="2"/>
      <c r="L197" s="2"/>
      <c r="M197" s="2"/>
      <c r="N197" s="4"/>
      <c r="O197" s="4"/>
      <c r="P197" s="4"/>
    </row>
    <row r="198" spans="2:16" ht="12.75" customHeight="1">
      <c r="B198" s="2"/>
      <c r="C198" s="2"/>
      <c r="D198" s="2"/>
      <c r="E198" s="2"/>
      <c r="F198" s="2"/>
      <c r="G198" s="2"/>
      <c r="H198" s="2"/>
      <c r="I198" s="2"/>
      <c r="J198" s="2"/>
      <c r="K198" s="2"/>
      <c r="L198" s="2"/>
      <c r="M198" s="2"/>
      <c r="N198" s="4"/>
      <c r="O198" s="4"/>
      <c r="P198" s="4"/>
    </row>
    <row r="199" spans="2:16" ht="12.75" customHeight="1">
      <c r="B199" s="2"/>
      <c r="C199" s="2"/>
      <c r="D199" s="2"/>
      <c r="E199" s="2"/>
      <c r="F199" s="2"/>
      <c r="G199" s="2"/>
      <c r="H199" s="2"/>
      <c r="I199" s="2"/>
      <c r="J199" s="2"/>
      <c r="K199" s="2"/>
      <c r="L199" s="2"/>
      <c r="M199" s="2"/>
      <c r="N199" s="4"/>
      <c r="O199" s="4"/>
      <c r="P199" s="4"/>
    </row>
    <row r="200" spans="2:16" ht="12.75" customHeight="1">
      <c r="B200" s="2"/>
      <c r="C200" s="2"/>
      <c r="D200" s="2"/>
      <c r="E200" s="2"/>
      <c r="F200" s="2"/>
      <c r="G200" s="2"/>
      <c r="H200" s="2"/>
      <c r="I200" s="2"/>
      <c r="J200" s="2"/>
      <c r="K200" s="2"/>
      <c r="L200" s="2"/>
      <c r="M200" s="2"/>
      <c r="N200" s="4"/>
      <c r="O200" s="4"/>
      <c r="P200" s="4"/>
    </row>
    <row r="201" spans="2:16" ht="12.75" customHeight="1">
      <c r="B201" s="2"/>
      <c r="C201" s="2"/>
      <c r="D201" s="2"/>
      <c r="E201" s="2"/>
      <c r="F201" s="2"/>
      <c r="G201" s="2"/>
      <c r="H201" s="2"/>
      <c r="I201" s="2"/>
      <c r="J201" s="2"/>
      <c r="K201" s="2"/>
      <c r="L201" s="2"/>
      <c r="M201" s="2"/>
      <c r="N201" s="4"/>
      <c r="O201" s="4"/>
      <c r="P201" s="4"/>
    </row>
    <row r="202" spans="2:16" ht="12.75" customHeight="1">
      <c r="B202" s="2"/>
      <c r="C202" s="2"/>
      <c r="D202" s="2"/>
      <c r="E202" s="2"/>
      <c r="F202" s="2"/>
      <c r="G202" s="2"/>
      <c r="H202" s="2"/>
      <c r="I202" s="2"/>
      <c r="J202" s="2"/>
      <c r="K202" s="2"/>
      <c r="L202" s="2"/>
      <c r="M202" s="2"/>
      <c r="N202" s="4"/>
      <c r="O202" s="4"/>
      <c r="P202" s="4"/>
    </row>
    <row r="203" spans="2:16" ht="12.75" customHeight="1">
      <c r="B203" s="2"/>
      <c r="C203" s="2"/>
      <c r="D203" s="2"/>
      <c r="E203" s="2"/>
      <c r="F203" s="2"/>
      <c r="G203" s="2"/>
      <c r="H203" s="2"/>
      <c r="I203" s="2"/>
      <c r="J203" s="2"/>
      <c r="K203" s="2"/>
      <c r="L203" s="2"/>
      <c r="M203" s="2"/>
      <c r="N203" s="4"/>
      <c r="O203" s="4"/>
      <c r="P203" s="4"/>
    </row>
    <row r="204" spans="2:16" ht="12.75" customHeight="1">
      <c r="B204" s="2"/>
      <c r="C204" s="2"/>
      <c r="D204" s="2"/>
      <c r="E204" s="2"/>
      <c r="F204" s="2"/>
      <c r="G204" s="2"/>
      <c r="H204" s="2"/>
      <c r="I204" s="2"/>
      <c r="J204" s="2"/>
      <c r="K204" s="2"/>
      <c r="L204" s="2"/>
      <c r="M204" s="2"/>
      <c r="N204" s="4"/>
      <c r="O204" s="4"/>
      <c r="P204" s="4"/>
    </row>
    <row r="205" spans="2:16" ht="12.75" customHeight="1">
      <c r="B205" s="2"/>
      <c r="C205" s="2"/>
      <c r="D205" s="2"/>
      <c r="E205" s="2"/>
      <c r="F205" s="2"/>
      <c r="G205" s="2"/>
      <c r="H205" s="2"/>
      <c r="I205" s="2"/>
      <c r="J205" s="2"/>
      <c r="K205" s="2"/>
      <c r="L205" s="2"/>
      <c r="M205" s="2"/>
      <c r="N205" s="4"/>
      <c r="O205" s="4"/>
      <c r="P205" s="4"/>
    </row>
    <row r="206" spans="2:16" ht="12.75" customHeight="1">
      <c r="B206" s="2"/>
      <c r="C206" s="2"/>
      <c r="D206" s="2"/>
      <c r="E206" s="2"/>
      <c r="F206" s="2"/>
      <c r="G206" s="2"/>
      <c r="H206" s="2"/>
      <c r="I206" s="2"/>
      <c r="J206" s="2"/>
      <c r="K206" s="2"/>
      <c r="L206" s="2"/>
      <c r="M206" s="2"/>
      <c r="N206" s="4"/>
      <c r="O206" s="4"/>
      <c r="P206" s="4"/>
    </row>
    <row r="207" spans="2:16" ht="12.75" customHeight="1">
      <c r="B207" s="2"/>
      <c r="C207" s="2"/>
      <c r="D207" s="2"/>
      <c r="E207" s="2"/>
      <c r="F207" s="2"/>
      <c r="G207" s="2"/>
      <c r="H207" s="2"/>
      <c r="I207" s="2"/>
      <c r="J207" s="2"/>
      <c r="K207" s="2"/>
      <c r="L207" s="2"/>
      <c r="M207" s="2"/>
      <c r="N207" s="4"/>
      <c r="O207" s="4"/>
      <c r="P207" s="4"/>
    </row>
    <row r="208" spans="2:16" ht="12.75" customHeight="1">
      <c r="B208" s="2"/>
      <c r="C208" s="2"/>
      <c r="D208" s="2"/>
      <c r="E208" s="2"/>
      <c r="F208" s="2"/>
      <c r="G208" s="2"/>
      <c r="H208" s="2"/>
      <c r="I208" s="2"/>
      <c r="J208" s="2"/>
      <c r="K208" s="2"/>
      <c r="L208" s="2"/>
      <c r="M208" s="2"/>
      <c r="N208" s="4"/>
      <c r="O208" s="4"/>
      <c r="P208" s="4"/>
    </row>
    <row r="209" spans="2:16" ht="12.75" customHeight="1">
      <c r="B209" s="2"/>
      <c r="C209" s="2"/>
      <c r="D209" s="2"/>
      <c r="E209" s="2"/>
      <c r="F209" s="2"/>
      <c r="G209" s="2"/>
      <c r="H209" s="2"/>
      <c r="I209" s="2"/>
      <c r="J209" s="2"/>
      <c r="K209" s="2"/>
      <c r="L209" s="2"/>
      <c r="M209" s="2"/>
      <c r="N209" s="4"/>
      <c r="O209" s="4"/>
      <c r="P209" s="4"/>
    </row>
    <row r="210" spans="2:16" ht="12.75" customHeight="1">
      <c r="B210" s="2"/>
      <c r="C210" s="2"/>
      <c r="D210" s="2"/>
      <c r="E210" s="2"/>
      <c r="F210" s="2"/>
      <c r="G210" s="2"/>
      <c r="H210" s="2"/>
      <c r="I210" s="2"/>
      <c r="J210" s="2"/>
      <c r="K210" s="2"/>
      <c r="L210" s="2"/>
      <c r="M210" s="2"/>
      <c r="N210" s="4"/>
      <c r="O210" s="4"/>
      <c r="P210" s="4"/>
    </row>
    <row r="211" spans="2:16" ht="12.75" customHeight="1">
      <c r="B211" s="2"/>
      <c r="C211" s="2"/>
      <c r="D211" s="2"/>
      <c r="E211" s="2"/>
      <c r="F211" s="2"/>
      <c r="G211" s="2"/>
      <c r="H211" s="2"/>
      <c r="I211" s="2"/>
      <c r="J211" s="2"/>
      <c r="K211" s="2"/>
      <c r="L211" s="2"/>
      <c r="M211" s="2"/>
      <c r="N211" s="4"/>
      <c r="O211" s="4"/>
      <c r="P211" s="4"/>
    </row>
    <row r="212" spans="2:16" ht="12.75" customHeight="1">
      <c r="B212" s="2"/>
      <c r="C212" s="2"/>
      <c r="D212" s="2"/>
      <c r="E212" s="2"/>
      <c r="F212" s="2"/>
      <c r="G212" s="2"/>
      <c r="H212" s="2"/>
      <c r="I212" s="2"/>
      <c r="J212" s="2"/>
      <c r="K212" s="2"/>
      <c r="L212" s="2"/>
      <c r="M212" s="2"/>
      <c r="N212" s="4"/>
      <c r="O212" s="4"/>
      <c r="P212" s="4"/>
    </row>
    <row r="213" spans="2:16" ht="12.75" customHeight="1">
      <c r="B213" s="2"/>
      <c r="C213" s="2"/>
      <c r="D213" s="2"/>
      <c r="E213" s="2"/>
      <c r="F213" s="2"/>
      <c r="G213" s="2"/>
      <c r="H213" s="2"/>
      <c r="I213" s="2"/>
      <c r="J213" s="2"/>
      <c r="K213" s="2"/>
      <c r="L213" s="2"/>
      <c r="M213" s="2"/>
      <c r="N213" s="4"/>
      <c r="O213" s="4"/>
      <c r="P213" s="4"/>
    </row>
    <row r="214" spans="2:16" ht="12.75" customHeight="1">
      <c r="B214" s="2"/>
      <c r="C214" s="2"/>
      <c r="D214" s="2"/>
      <c r="E214" s="2"/>
      <c r="F214" s="2"/>
      <c r="G214" s="2"/>
      <c r="H214" s="2"/>
      <c r="I214" s="2"/>
      <c r="J214" s="2"/>
      <c r="K214" s="2"/>
      <c r="L214" s="2"/>
      <c r="M214" s="2"/>
      <c r="N214" s="4"/>
      <c r="O214" s="4"/>
      <c r="P214" s="4"/>
    </row>
    <row r="215" spans="2:16" ht="12.75" customHeight="1">
      <c r="B215" s="2"/>
      <c r="C215" s="2"/>
      <c r="D215" s="2"/>
      <c r="E215" s="2"/>
      <c r="F215" s="2"/>
      <c r="G215" s="2"/>
      <c r="H215" s="2"/>
      <c r="I215" s="2"/>
      <c r="J215" s="2"/>
      <c r="K215" s="2"/>
      <c r="L215" s="2"/>
      <c r="M215" s="2"/>
      <c r="N215" s="4"/>
      <c r="O215" s="4"/>
      <c r="P215" s="4"/>
    </row>
    <row r="216" spans="2:16" ht="12.75" customHeight="1">
      <c r="B216" s="2"/>
      <c r="C216" s="2"/>
      <c r="D216" s="2"/>
      <c r="E216" s="2"/>
      <c r="F216" s="2"/>
      <c r="G216" s="2"/>
      <c r="H216" s="2"/>
      <c r="I216" s="2"/>
      <c r="J216" s="2"/>
      <c r="K216" s="2"/>
      <c r="L216" s="2"/>
      <c r="M216" s="2"/>
      <c r="N216" s="4"/>
      <c r="O216" s="4"/>
      <c r="P216" s="4"/>
    </row>
    <row r="217" spans="2:16" ht="12.75" customHeight="1">
      <c r="B217" s="2"/>
      <c r="C217" s="2"/>
      <c r="D217" s="2"/>
      <c r="E217" s="2"/>
      <c r="F217" s="2"/>
      <c r="G217" s="2"/>
      <c r="H217" s="2"/>
      <c r="I217" s="2"/>
      <c r="J217" s="2"/>
      <c r="K217" s="2"/>
      <c r="L217" s="2"/>
      <c r="M217" s="2"/>
      <c r="N217" s="4"/>
      <c r="O217" s="4"/>
      <c r="P217" s="4"/>
    </row>
    <row r="218" spans="2:16" ht="12.75" customHeight="1">
      <c r="B218" s="2"/>
      <c r="C218" s="2"/>
      <c r="D218" s="2"/>
      <c r="E218" s="2"/>
      <c r="F218" s="2"/>
      <c r="G218" s="2"/>
      <c r="H218" s="2"/>
      <c r="I218" s="2"/>
      <c r="J218" s="2"/>
      <c r="K218" s="2"/>
      <c r="L218" s="2"/>
      <c r="M218" s="2"/>
      <c r="N218" s="4"/>
      <c r="O218" s="4"/>
      <c r="P218" s="4"/>
    </row>
    <row r="219" spans="2:16" ht="12.75" customHeight="1">
      <c r="B219" s="2"/>
      <c r="C219" s="2"/>
      <c r="D219" s="2"/>
      <c r="E219" s="2"/>
      <c r="F219" s="2"/>
      <c r="G219" s="2"/>
      <c r="H219" s="2"/>
      <c r="I219" s="2"/>
      <c r="J219" s="2"/>
      <c r="K219" s="2"/>
      <c r="L219" s="2"/>
      <c r="M219" s="2"/>
      <c r="N219" s="4"/>
      <c r="O219" s="4"/>
      <c r="P219" s="4"/>
    </row>
    <row r="220" spans="2:16" ht="12.75" customHeight="1">
      <c r="B220" s="2"/>
      <c r="C220" s="2"/>
      <c r="D220" s="2"/>
      <c r="E220" s="2"/>
      <c r="F220" s="2"/>
      <c r="G220" s="2"/>
      <c r="H220" s="2"/>
      <c r="I220" s="2"/>
      <c r="J220" s="2"/>
      <c r="K220" s="2"/>
      <c r="L220" s="2"/>
      <c r="M220" s="2"/>
      <c r="N220" s="4"/>
      <c r="O220" s="4"/>
      <c r="P220" s="4"/>
    </row>
    <row r="221" spans="2:16" ht="12.75" customHeight="1">
      <c r="B221" s="2"/>
      <c r="C221" s="2"/>
      <c r="D221" s="2"/>
      <c r="E221" s="2"/>
      <c r="F221" s="2"/>
      <c r="G221" s="2"/>
      <c r="H221" s="2"/>
      <c r="I221" s="2"/>
      <c r="J221" s="2"/>
      <c r="K221" s="2"/>
      <c r="L221" s="2"/>
      <c r="M221" s="2"/>
      <c r="N221" s="4"/>
      <c r="O221" s="4"/>
      <c r="P221" s="4"/>
    </row>
    <row r="222" spans="2:16" ht="12.75" customHeight="1">
      <c r="B222" s="2"/>
      <c r="C222" s="2"/>
      <c r="D222" s="2"/>
      <c r="E222" s="2"/>
      <c r="F222" s="2"/>
      <c r="G222" s="2"/>
      <c r="H222" s="2"/>
      <c r="I222" s="2"/>
      <c r="J222" s="2"/>
      <c r="K222" s="2"/>
      <c r="L222" s="2"/>
      <c r="M222" s="2"/>
      <c r="N222" s="4"/>
      <c r="O222" s="4"/>
      <c r="P222" s="4"/>
    </row>
    <row r="223" spans="2:16" ht="12.75" customHeight="1">
      <c r="B223" s="2"/>
      <c r="C223" s="2"/>
      <c r="D223" s="2"/>
      <c r="E223" s="2"/>
      <c r="F223" s="2"/>
      <c r="G223" s="2"/>
      <c r="H223" s="2"/>
      <c r="I223" s="2"/>
      <c r="J223" s="2"/>
      <c r="K223" s="2"/>
      <c r="L223" s="2"/>
      <c r="M223" s="2"/>
      <c r="N223" s="4"/>
      <c r="O223" s="4"/>
      <c r="P223" s="4"/>
    </row>
    <row r="224" spans="2:16" ht="12.75" customHeight="1">
      <c r="B224" s="2"/>
      <c r="C224" s="2"/>
      <c r="D224" s="2"/>
      <c r="E224" s="2"/>
      <c r="F224" s="2"/>
      <c r="G224" s="2"/>
      <c r="H224" s="2"/>
      <c r="I224" s="2"/>
      <c r="J224" s="2"/>
      <c r="K224" s="2"/>
      <c r="L224" s="2"/>
      <c r="M224" s="2"/>
      <c r="N224" s="4"/>
      <c r="O224" s="4"/>
      <c r="P224" s="4"/>
    </row>
    <row r="225" spans="2:16" ht="12.75" customHeight="1">
      <c r="B225" s="2"/>
      <c r="C225" s="2"/>
      <c r="D225" s="2"/>
      <c r="E225" s="2"/>
      <c r="F225" s="2"/>
      <c r="G225" s="2"/>
      <c r="H225" s="2"/>
      <c r="I225" s="2"/>
      <c r="J225" s="2"/>
      <c r="K225" s="2"/>
      <c r="L225" s="2"/>
      <c r="M225" s="2"/>
      <c r="N225" s="4"/>
      <c r="O225" s="4"/>
      <c r="P225" s="4"/>
    </row>
    <row r="226" spans="2:16" ht="12.75" customHeight="1">
      <c r="B226" s="2"/>
      <c r="C226" s="2"/>
      <c r="D226" s="2"/>
      <c r="E226" s="2"/>
      <c r="F226" s="2"/>
      <c r="G226" s="2"/>
      <c r="H226" s="2"/>
      <c r="I226" s="2"/>
      <c r="J226" s="2"/>
      <c r="K226" s="2"/>
      <c r="L226" s="2"/>
      <c r="M226" s="2"/>
      <c r="N226" s="4"/>
      <c r="O226" s="4"/>
      <c r="P226" s="4"/>
    </row>
    <row r="227" spans="2:16" ht="12.75" customHeight="1">
      <c r="B227" s="2"/>
      <c r="C227" s="2"/>
      <c r="D227" s="2"/>
      <c r="E227" s="2"/>
      <c r="F227" s="2"/>
      <c r="G227" s="2"/>
      <c r="H227" s="2"/>
      <c r="I227" s="2"/>
      <c r="J227" s="2"/>
      <c r="K227" s="2"/>
      <c r="L227" s="2"/>
      <c r="M227" s="2"/>
      <c r="N227" s="4"/>
      <c r="O227" s="4"/>
      <c r="P227" s="4"/>
    </row>
    <row r="228" spans="2:16" ht="12.75" customHeight="1">
      <c r="B228" s="2"/>
      <c r="C228" s="2"/>
      <c r="D228" s="2"/>
      <c r="E228" s="2"/>
      <c r="F228" s="2"/>
      <c r="G228" s="2"/>
      <c r="H228" s="2"/>
      <c r="I228" s="2"/>
      <c r="J228" s="2"/>
      <c r="K228" s="2"/>
      <c r="L228" s="2"/>
      <c r="M228" s="2"/>
      <c r="N228" s="4"/>
      <c r="O228" s="4"/>
      <c r="P228" s="4"/>
    </row>
    <row r="229" spans="2:16" ht="12.75" customHeight="1">
      <c r="B229" s="2"/>
      <c r="C229" s="2"/>
      <c r="D229" s="2"/>
      <c r="E229" s="2"/>
      <c r="F229" s="2"/>
      <c r="G229" s="2"/>
      <c r="H229" s="2"/>
      <c r="I229" s="2"/>
      <c r="J229" s="2"/>
      <c r="K229" s="2"/>
      <c r="L229" s="2"/>
      <c r="M229" s="2"/>
      <c r="N229" s="4"/>
      <c r="O229" s="4"/>
      <c r="P229" s="4"/>
    </row>
    <row r="230" spans="2:16" ht="12.75" customHeight="1">
      <c r="B230" s="2"/>
      <c r="C230" s="2"/>
      <c r="D230" s="2"/>
      <c r="E230" s="2"/>
      <c r="F230" s="2"/>
      <c r="G230" s="2"/>
      <c r="H230" s="2"/>
      <c r="I230" s="2"/>
      <c r="J230" s="2"/>
      <c r="K230" s="2"/>
      <c r="L230" s="2"/>
      <c r="M230" s="2"/>
      <c r="N230" s="4"/>
      <c r="O230" s="4"/>
      <c r="P230" s="4"/>
    </row>
    <row r="231" spans="2:16" ht="12.75" customHeight="1">
      <c r="B231" s="2"/>
      <c r="C231" s="2"/>
      <c r="D231" s="2"/>
      <c r="E231" s="2"/>
      <c r="F231" s="2"/>
      <c r="G231" s="2"/>
      <c r="H231" s="2"/>
      <c r="I231" s="2"/>
      <c r="J231" s="2"/>
      <c r="K231" s="2"/>
      <c r="L231" s="2"/>
      <c r="M231" s="2"/>
      <c r="N231" s="4"/>
      <c r="O231" s="4"/>
      <c r="P231" s="4"/>
    </row>
    <row r="232" spans="2:16" ht="12.75" customHeight="1">
      <c r="B232" s="2"/>
      <c r="C232" s="2"/>
      <c r="D232" s="2"/>
      <c r="E232" s="2"/>
      <c r="F232" s="2"/>
      <c r="G232" s="2"/>
      <c r="H232" s="2"/>
      <c r="I232" s="2"/>
      <c r="J232" s="2"/>
      <c r="K232" s="2"/>
      <c r="L232" s="2"/>
      <c r="M232" s="2"/>
      <c r="N232" s="4"/>
      <c r="O232" s="4"/>
      <c r="P232" s="4"/>
    </row>
    <row r="233" spans="2:16" ht="12.75" customHeight="1">
      <c r="B233" s="2"/>
      <c r="C233" s="2"/>
      <c r="D233" s="2"/>
      <c r="E233" s="2"/>
      <c r="F233" s="2"/>
      <c r="G233" s="2"/>
      <c r="H233" s="2"/>
      <c r="I233" s="2"/>
      <c r="J233" s="2"/>
      <c r="K233" s="2"/>
      <c r="L233" s="2"/>
      <c r="M233" s="2"/>
      <c r="N233" s="4"/>
      <c r="O233" s="4"/>
      <c r="P233" s="4"/>
    </row>
    <row r="234" spans="2:16" ht="12.75" customHeight="1">
      <c r="B234" s="2"/>
      <c r="C234" s="2"/>
      <c r="D234" s="2"/>
      <c r="E234" s="2"/>
      <c r="F234" s="2"/>
      <c r="G234" s="2"/>
      <c r="H234" s="2"/>
      <c r="I234" s="2"/>
      <c r="J234" s="2"/>
      <c r="K234" s="2"/>
      <c r="L234" s="2"/>
      <c r="M234" s="2"/>
      <c r="N234" s="4"/>
      <c r="O234" s="4"/>
      <c r="P234" s="4"/>
    </row>
    <row r="235" spans="2:16" ht="12.75" customHeight="1">
      <c r="B235" s="2"/>
      <c r="C235" s="2"/>
      <c r="D235" s="2"/>
      <c r="E235" s="2"/>
      <c r="F235" s="2"/>
      <c r="G235" s="2"/>
      <c r="H235" s="2"/>
      <c r="I235" s="2"/>
      <c r="J235" s="2"/>
      <c r="K235" s="2"/>
      <c r="L235" s="2"/>
      <c r="M235" s="2"/>
      <c r="N235" s="4"/>
      <c r="O235" s="4"/>
      <c r="P235" s="4"/>
    </row>
    <row r="236" spans="2:16" ht="12.75" customHeight="1">
      <c r="B236" s="2"/>
      <c r="C236" s="2"/>
      <c r="D236" s="2"/>
      <c r="E236" s="2"/>
      <c r="F236" s="2"/>
      <c r="G236" s="2"/>
      <c r="H236" s="2"/>
      <c r="I236" s="2"/>
      <c r="J236" s="2"/>
      <c r="K236" s="2"/>
      <c r="L236" s="2"/>
      <c r="M236" s="2"/>
      <c r="N236" s="4"/>
      <c r="O236" s="4"/>
      <c r="P236" s="4"/>
    </row>
    <row r="237" spans="2:16" ht="12.75" customHeight="1">
      <c r="B237" s="2"/>
      <c r="C237" s="2"/>
      <c r="D237" s="2"/>
      <c r="E237" s="2"/>
      <c r="F237" s="2"/>
      <c r="G237" s="2"/>
      <c r="H237" s="2"/>
      <c r="I237" s="2"/>
      <c r="J237" s="2"/>
      <c r="K237" s="2"/>
      <c r="L237" s="2"/>
      <c r="M237" s="2"/>
      <c r="N237" s="4"/>
      <c r="O237" s="4"/>
      <c r="P237" s="4"/>
    </row>
    <row r="238" spans="2:16" ht="12.75" customHeight="1">
      <c r="B238" s="2"/>
      <c r="C238" s="2"/>
      <c r="D238" s="2"/>
      <c r="E238" s="2"/>
      <c r="F238" s="2"/>
      <c r="G238" s="2"/>
      <c r="H238" s="2"/>
      <c r="I238" s="2"/>
      <c r="J238" s="2"/>
      <c r="K238" s="2"/>
      <c r="L238" s="2"/>
      <c r="M238" s="2"/>
      <c r="N238" s="4"/>
      <c r="O238" s="4"/>
      <c r="P238" s="4"/>
    </row>
    <row r="239" spans="2:16" ht="12.75" customHeight="1">
      <c r="B239" s="2"/>
      <c r="C239" s="2"/>
      <c r="D239" s="2"/>
      <c r="E239" s="2"/>
      <c r="F239" s="2"/>
      <c r="G239" s="2"/>
      <c r="H239" s="2"/>
      <c r="I239" s="2"/>
      <c r="J239" s="2"/>
      <c r="K239" s="2"/>
      <c r="L239" s="2"/>
      <c r="M239" s="2"/>
      <c r="N239" s="4"/>
      <c r="O239" s="4"/>
      <c r="P239" s="4"/>
    </row>
    <row r="240" spans="2:16" ht="12.75" customHeight="1">
      <c r="B240" s="2"/>
      <c r="C240" s="2"/>
      <c r="D240" s="2"/>
      <c r="E240" s="2"/>
      <c r="F240" s="2"/>
      <c r="G240" s="2"/>
      <c r="H240" s="2"/>
      <c r="I240" s="2"/>
      <c r="J240" s="2"/>
      <c r="K240" s="2"/>
      <c r="L240" s="2"/>
      <c r="M240" s="2"/>
      <c r="N240" s="4"/>
      <c r="O240" s="4"/>
      <c r="P240" s="4"/>
    </row>
    <row r="241" spans="2:16" ht="12.75" customHeight="1">
      <c r="B241" s="2"/>
      <c r="C241" s="2"/>
      <c r="D241" s="2"/>
      <c r="E241" s="2"/>
      <c r="F241" s="2"/>
      <c r="G241" s="2"/>
      <c r="H241" s="2"/>
      <c r="I241" s="2"/>
      <c r="J241" s="2"/>
      <c r="K241" s="2"/>
      <c r="L241" s="2"/>
      <c r="M241" s="2"/>
      <c r="N241" s="4"/>
      <c r="O241" s="4"/>
      <c r="P241" s="4"/>
    </row>
  </sheetData>
  <mergeCells count="25">
    <mergeCell ref="B56:D56"/>
    <mergeCell ref="E56:G56"/>
    <mergeCell ref="H56:J56"/>
    <mergeCell ref="K56:M56"/>
    <mergeCell ref="N56:P56"/>
    <mergeCell ref="B28:D28"/>
    <mergeCell ref="E28:G28"/>
    <mergeCell ref="H28:J28"/>
    <mergeCell ref="K28:M28"/>
    <mergeCell ref="N28:P28"/>
    <mergeCell ref="B38:D38"/>
    <mergeCell ref="E38:G38"/>
    <mergeCell ref="H38:J38"/>
    <mergeCell ref="K38:M38"/>
    <mergeCell ref="N38:P38"/>
    <mergeCell ref="B3:D3"/>
    <mergeCell ref="E3:G3"/>
    <mergeCell ref="H3:J3"/>
    <mergeCell ref="K3:M3"/>
    <mergeCell ref="N3:P3"/>
    <mergeCell ref="B18:D18"/>
    <mergeCell ref="E18:G18"/>
    <mergeCell ref="H18:J18"/>
    <mergeCell ref="K18:M18"/>
    <mergeCell ref="N18:P18"/>
  </mergeCells>
  <pageMargins left="0.5" right="0.25" top="0.5" bottom="0.25" header="0" footer="0"/>
  <pageSetup scale="93" orientation="landscape" r:id="rId1"/>
  <headerFooter scaleWithDoc="0" alignWithMargins="0">
    <oddHeader>&amp;C&amp;"-,Bold"College of Fine Arts</oddHeader>
    <oddFooter>&amp;C&amp;10Institutional Research and Analysis / Official Enrollment Fall Semester 2017</oddFooter>
  </headerFooter>
  <rowBreaks count="1" manualBreakCount="1">
    <brk id="3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view="pageBreakPreview" zoomScaleNormal="100" zoomScaleSheetLayoutView="100" workbookViewId="0">
      <selection activeCell="A52" sqref="A52:XFD52"/>
    </sheetView>
  </sheetViews>
  <sheetFormatPr defaultRowHeight="12.75"/>
  <cols>
    <col min="1" max="1" width="15.28515625" style="47" customWidth="1"/>
    <col min="2" max="2" width="8.7109375" style="47" customWidth="1"/>
    <col min="3" max="3" width="11.28515625" style="47" customWidth="1"/>
    <col min="4" max="4" width="9.5703125" style="47" customWidth="1"/>
    <col min="5" max="13" width="9.140625" style="47" customWidth="1"/>
    <col min="14" max="14" width="15.28515625" style="47" customWidth="1"/>
    <col min="15" max="15" width="9.140625" style="47" customWidth="1"/>
    <col min="16" max="16" width="11.28515625" style="47" customWidth="1"/>
    <col min="17" max="16384" width="9.140625" style="47"/>
  </cols>
  <sheetData>
    <row r="1" spans="1:26" s="22" customFormat="1">
      <c r="A1" s="24" t="s">
        <v>125</v>
      </c>
      <c r="N1" s="24" t="s">
        <v>125</v>
      </c>
    </row>
    <row r="2" spans="1:26" s="22" customFormat="1">
      <c r="A2" s="24"/>
    </row>
    <row r="3" spans="1:26" ht="12" customHeight="1">
      <c r="A3" s="22"/>
      <c r="B3" s="22"/>
      <c r="C3" s="155" t="s">
        <v>18</v>
      </c>
      <c r="D3" s="155"/>
      <c r="E3" s="155"/>
      <c r="F3" s="155"/>
      <c r="G3" s="155"/>
      <c r="H3" s="155"/>
      <c r="I3" s="155"/>
      <c r="J3" s="155"/>
      <c r="K3" s="155"/>
      <c r="L3" s="155"/>
      <c r="M3" s="155"/>
      <c r="N3" s="22"/>
      <c r="O3" s="22"/>
      <c r="P3" s="48"/>
      <c r="Q3" s="155" t="s">
        <v>31</v>
      </c>
      <c r="R3" s="155"/>
      <c r="S3" s="155"/>
      <c r="T3" s="155"/>
      <c r="U3" s="155"/>
      <c r="V3" s="155"/>
      <c r="W3" s="155"/>
      <c r="X3" s="155"/>
      <c r="Y3" s="155"/>
      <c r="Z3" s="155"/>
    </row>
    <row r="4" spans="1:26" ht="38.25" customHeight="1">
      <c r="A4" s="49" t="s">
        <v>25</v>
      </c>
      <c r="B4" s="49" t="s">
        <v>32</v>
      </c>
      <c r="C4" s="50" t="s">
        <v>12</v>
      </c>
      <c r="D4" s="50" t="s">
        <v>11</v>
      </c>
      <c r="E4" s="50" t="s">
        <v>93</v>
      </c>
      <c r="F4" s="50" t="s">
        <v>9</v>
      </c>
      <c r="G4" s="50" t="s">
        <v>8</v>
      </c>
      <c r="H4" s="50" t="s">
        <v>7</v>
      </c>
      <c r="I4" s="50" t="s">
        <v>94</v>
      </c>
      <c r="J4" s="50" t="s">
        <v>5</v>
      </c>
      <c r="K4" s="50" t="s">
        <v>95</v>
      </c>
      <c r="L4" s="50" t="s">
        <v>3</v>
      </c>
      <c r="M4" s="50" t="s">
        <v>96</v>
      </c>
      <c r="N4" s="61" t="s">
        <v>25</v>
      </c>
      <c r="O4" s="61" t="s">
        <v>32</v>
      </c>
      <c r="P4" s="50" t="s">
        <v>12</v>
      </c>
      <c r="Q4" s="50" t="s">
        <v>11</v>
      </c>
      <c r="R4" s="50" t="s">
        <v>93</v>
      </c>
      <c r="S4" s="50" t="s">
        <v>9</v>
      </c>
      <c r="T4" s="50" t="s">
        <v>8</v>
      </c>
      <c r="U4" s="50" t="s">
        <v>7</v>
      </c>
      <c r="V4" s="50" t="s">
        <v>94</v>
      </c>
      <c r="W4" s="50" t="s">
        <v>5</v>
      </c>
      <c r="X4" s="50" t="s">
        <v>95</v>
      </c>
      <c r="Y4" s="50" t="s">
        <v>3</v>
      </c>
      <c r="Z4" s="50" t="s">
        <v>92</v>
      </c>
    </row>
    <row r="5" spans="1:26" ht="12" customHeight="1">
      <c r="A5" s="49" t="s">
        <v>101</v>
      </c>
      <c r="B5" s="51" t="s">
        <v>30</v>
      </c>
      <c r="C5" s="94">
        <v>9</v>
      </c>
      <c r="D5" s="93">
        <v>0</v>
      </c>
      <c r="E5" s="94">
        <v>0</v>
      </c>
      <c r="F5" s="94">
        <v>0</v>
      </c>
      <c r="G5" s="94">
        <v>1</v>
      </c>
      <c r="H5" s="93">
        <v>0</v>
      </c>
      <c r="I5" s="93">
        <v>10</v>
      </c>
      <c r="J5" s="93">
        <v>0</v>
      </c>
      <c r="K5" s="93">
        <v>9</v>
      </c>
      <c r="L5" s="93">
        <v>3</v>
      </c>
      <c r="M5" s="93">
        <v>32</v>
      </c>
      <c r="N5" s="49" t="s">
        <v>101</v>
      </c>
      <c r="O5" s="51" t="s">
        <v>30</v>
      </c>
      <c r="P5" s="94">
        <v>9</v>
      </c>
      <c r="Q5" s="93">
        <v>0</v>
      </c>
      <c r="R5" s="94">
        <v>1</v>
      </c>
      <c r="S5" s="94">
        <v>0</v>
      </c>
      <c r="T5" s="94">
        <v>1</v>
      </c>
      <c r="U5" s="93">
        <v>1</v>
      </c>
      <c r="V5" s="93">
        <v>8</v>
      </c>
      <c r="W5" s="93">
        <v>0</v>
      </c>
      <c r="X5" s="93">
        <v>9</v>
      </c>
      <c r="Y5" s="93">
        <v>1</v>
      </c>
      <c r="Z5" s="93">
        <v>30</v>
      </c>
    </row>
    <row r="6" spans="1:26" ht="12" customHeight="1">
      <c r="A6" s="49"/>
      <c r="B6" s="51" t="s">
        <v>29</v>
      </c>
      <c r="C6" s="94">
        <v>15</v>
      </c>
      <c r="D6" s="93">
        <v>0</v>
      </c>
      <c r="E6" s="94">
        <v>1</v>
      </c>
      <c r="F6" s="94">
        <v>1</v>
      </c>
      <c r="G6" s="94">
        <v>3</v>
      </c>
      <c r="H6" s="93">
        <v>1</v>
      </c>
      <c r="I6" s="93">
        <v>9</v>
      </c>
      <c r="J6" s="93">
        <v>0</v>
      </c>
      <c r="K6" s="93">
        <v>5</v>
      </c>
      <c r="L6" s="93">
        <v>1</v>
      </c>
      <c r="M6" s="93">
        <v>36</v>
      </c>
      <c r="N6" s="49"/>
      <c r="O6" s="51" t="s">
        <v>29</v>
      </c>
      <c r="P6" s="94">
        <v>2</v>
      </c>
      <c r="Q6" s="93">
        <v>0</v>
      </c>
      <c r="R6" s="94">
        <v>2</v>
      </c>
      <c r="S6" s="94">
        <v>0</v>
      </c>
      <c r="T6" s="94">
        <v>2</v>
      </c>
      <c r="U6" s="93">
        <v>3</v>
      </c>
      <c r="V6" s="93">
        <v>12</v>
      </c>
      <c r="W6" s="93">
        <v>1</v>
      </c>
      <c r="X6" s="93">
        <v>9</v>
      </c>
      <c r="Y6" s="93">
        <v>1</v>
      </c>
      <c r="Z6" s="93">
        <v>32</v>
      </c>
    </row>
    <row r="7" spans="1:26" ht="12" customHeight="1">
      <c r="A7" s="54"/>
      <c r="B7" s="51" t="s">
        <v>28</v>
      </c>
      <c r="C7" s="94">
        <v>13</v>
      </c>
      <c r="D7" s="93">
        <v>0</v>
      </c>
      <c r="E7" s="94">
        <v>1</v>
      </c>
      <c r="F7" s="94">
        <v>0</v>
      </c>
      <c r="G7" s="94">
        <v>0</v>
      </c>
      <c r="H7" s="93">
        <v>1</v>
      </c>
      <c r="I7" s="93">
        <v>7</v>
      </c>
      <c r="J7" s="93">
        <v>0</v>
      </c>
      <c r="K7" s="93">
        <v>7</v>
      </c>
      <c r="L7" s="93">
        <v>2</v>
      </c>
      <c r="M7" s="93">
        <v>31</v>
      </c>
      <c r="N7" s="54"/>
      <c r="O7" s="51" t="s">
        <v>28</v>
      </c>
      <c r="P7" s="94">
        <v>5</v>
      </c>
      <c r="Q7" s="93">
        <v>0</v>
      </c>
      <c r="R7" s="94">
        <v>1</v>
      </c>
      <c r="S7" s="94">
        <v>0</v>
      </c>
      <c r="T7" s="94">
        <v>2</v>
      </c>
      <c r="U7" s="93">
        <v>0</v>
      </c>
      <c r="V7" s="93">
        <v>9</v>
      </c>
      <c r="W7" s="93">
        <v>0</v>
      </c>
      <c r="X7" s="93">
        <v>3</v>
      </c>
      <c r="Y7" s="93">
        <v>2</v>
      </c>
      <c r="Z7" s="93">
        <v>22</v>
      </c>
    </row>
    <row r="8" spans="1:26" ht="12" customHeight="1">
      <c r="A8" s="54"/>
      <c r="B8" s="51" t="s">
        <v>27</v>
      </c>
      <c r="C8" s="94">
        <v>11</v>
      </c>
      <c r="D8" s="93">
        <v>0</v>
      </c>
      <c r="E8" s="94">
        <v>1</v>
      </c>
      <c r="F8" s="94">
        <v>0</v>
      </c>
      <c r="G8" s="94">
        <v>2</v>
      </c>
      <c r="H8" s="93">
        <v>2</v>
      </c>
      <c r="I8" s="93">
        <v>7</v>
      </c>
      <c r="J8" s="93">
        <v>0</v>
      </c>
      <c r="K8" s="93">
        <v>2</v>
      </c>
      <c r="L8" s="93">
        <v>0</v>
      </c>
      <c r="M8" s="93">
        <v>25</v>
      </c>
      <c r="N8" s="54"/>
      <c r="O8" s="51" t="s">
        <v>27</v>
      </c>
      <c r="P8" s="94">
        <v>7</v>
      </c>
      <c r="Q8" s="93">
        <v>0</v>
      </c>
      <c r="R8" s="94">
        <v>0</v>
      </c>
      <c r="S8" s="94">
        <v>0</v>
      </c>
      <c r="T8" s="94">
        <v>1</v>
      </c>
      <c r="U8" s="93">
        <v>0</v>
      </c>
      <c r="V8" s="93">
        <v>4</v>
      </c>
      <c r="W8" s="93">
        <v>0</v>
      </c>
      <c r="X8" s="93">
        <v>8</v>
      </c>
      <c r="Y8" s="93">
        <v>0</v>
      </c>
      <c r="Z8" s="93">
        <v>20</v>
      </c>
    </row>
    <row r="9" spans="1:26" ht="12" customHeight="1">
      <c r="A9" s="54"/>
      <c r="B9" s="51" t="s">
        <v>26</v>
      </c>
      <c r="C9" s="94">
        <v>4</v>
      </c>
      <c r="D9" s="94">
        <v>0</v>
      </c>
      <c r="E9" s="94">
        <v>0</v>
      </c>
      <c r="F9" s="94">
        <v>1</v>
      </c>
      <c r="G9" s="94">
        <v>2</v>
      </c>
      <c r="H9" s="94">
        <v>1</v>
      </c>
      <c r="I9" s="94">
        <v>5</v>
      </c>
      <c r="J9" s="94">
        <v>0</v>
      </c>
      <c r="K9" s="94">
        <v>7</v>
      </c>
      <c r="L9" s="94">
        <v>0</v>
      </c>
      <c r="M9" s="94">
        <v>20</v>
      </c>
      <c r="N9" s="54"/>
      <c r="O9" s="51" t="s">
        <v>26</v>
      </c>
      <c r="P9" s="94">
        <v>4</v>
      </c>
      <c r="Q9" s="94">
        <v>0</v>
      </c>
      <c r="R9" s="94">
        <v>0</v>
      </c>
      <c r="S9" s="94">
        <v>2</v>
      </c>
      <c r="T9" s="94">
        <v>2</v>
      </c>
      <c r="U9" s="94">
        <v>1</v>
      </c>
      <c r="V9" s="94">
        <v>3</v>
      </c>
      <c r="W9" s="94">
        <v>0</v>
      </c>
      <c r="X9" s="94">
        <v>4</v>
      </c>
      <c r="Y9" s="94">
        <v>1</v>
      </c>
      <c r="Z9" s="94">
        <v>17</v>
      </c>
    </row>
    <row r="10" spans="1:26" ht="12" customHeight="1">
      <c r="A10" s="54"/>
      <c r="B10" s="55" t="s">
        <v>97</v>
      </c>
      <c r="C10" s="97">
        <v>52</v>
      </c>
      <c r="D10" s="144">
        <v>0</v>
      </c>
      <c r="E10" s="97">
        <v>3</v>
      </c>
      <c r="F10" s="97">
        <v>2</v>
      </c>
      <c r="G10" s="97">
        <v>8</v>
      </c>
      <c r="H10" s="144">
        <v>5</v>
      </c>
      <c r="I10" s="144">
        <v>38</v>
      </c>
      <c r="J10" s="144">
        <v>0</v>
      </c>
      <c r="K10" s="144">
        <v>30</v>
      </c>
      <c r="L10" s="144">
        <v>6</v>
      </c>
      <c r="M10" s="144">
        <v>144</v>
      </c>
      <c r="N10" s="54"/>
      <c r="O10" s="55" t="s">
        <v>97</v>
      </c>
      <c r="P10" s="97">
        <v>27</v>
      </c>
      <c r="Q10" s="144">
        <v>0</v>
      </c>
      <c r="R10" s="97">
        <v>4</v>
      </c>
      <c r="S10" s="97">
        <v>2</v>
      </c>
      <c r="T10" s="97">
        <v>8</v>
      </c>
      <c r="U10" s="144">
        <v>5</v>
      </c>
      <c r="V10" s="144">
        <v>36</v>
      </c>
      <c r="W10" s="144">
        <v>1</v>
      </c>
      <c r="X10" s="144">
        <v>33</v>
      </c>
      <c r="Y10" s="144">
        <v>5</v>
      </c>
      <c r="Z10" s="144">
        <v>121</v>
      </c>
    </row>
    <row r="11" spans="1:26" ht="12" customHeight="1">
      <c r="A11" s="54"/>
      <c r="B11" s="51" t="s">
        <v>16</v>
      </c>
      <c r="C11" s="94">
        <v>27</v>
      </c>
      <c r="D11" s="93">
        <v>0</v>
      </c>
      <c r="E11" s="94">
        <v>0</v>
      </c>
      <c r="F11" s="94">
        <v>0</v>
      </c>
      <c r="G11" s="94">
        <v>0</v>
      </c>
      <c r="H11" s="93">
        <v>0</v>
      </c>
      <c r="I11" s="93">
        <v>0</v>
      </c>
      <c r="J11" s="93">
        <v>0</v>
      </c>
      <c r="K11" s="93">
        <v>4</v>
      </c>
      <c r="L11" s="93">
        <v>4</v>
      </c>
      <c r="M11" s="93">
        <v>35</v>
      </c>
      <c r="N11" s="54"/>
      <c r="O11" s="51" t="s">
        <v>16</v>
      </c>
      <c r="P11" s="94">
        <v>30</v>
      </c>
      <c r="Q11" s="93">
        <v>0</v>
      </c>
      <c r="R11" s="94">
        <v>2</v>
      </c>
      <c r="S11" s="94">
        <v>0</v>
      </c>
      <c r="T11" s="94">
        <v>0</v>
      </c>
      <c r="U11" s="93">
        <v>1</v>
      </c>
      <c r="V11" s="93">
        <v>1</v>
      </c>
      <c r="W11" s="93">
        <v>0</v>
      </c>
      <c r="X11" s="93">
        <v>4</v>
      </c>
      <c r="Y11" s="93">
        <v>6</v>
      </c>
      <c r="Z11" s="93">
        <v>44</v>
      </c>
    </row>
    <row r="12" spans="1:26" ht="12" customHeight="1">
      <c r="A12" s="54"/>
      <c r="B12" s="51" t="s">
        <v>15</v>
      </c>
      <c r="C12" s="94">
        <v>12</v>
      </c>
      <c r="D12" s="94">
        <v>0</v>
      </c>
      <c r="E12" s="94">
        <v>0</v>
      </c>
      <c r="F12" s="94">
        <v>0</v>
      </c>
      <c r="G12" s="94">
        <v>0</v>
      </c>
      <c r="H12" s="94">
        <v>0</v>
      </c>
      <c r="I12" s="94">
        <v>1</v>
      </c>
      <c r="J12" s="94">
        <v>0</v>
      </c>
      <c r="K12" s="94">
        <v>1</v>
      </c>
      <c r="L12" s="94">
        <v>1</v>
      </c>
      <c r="M12" s="94">
        <v>15</v>
      </c>
      <c r="N12" s="54"/>
      <c r="O12" s="51" t="s">
        <v>15</v>
      </c>
      <c r="P12" s="94">
        <v>5</v>
      </c>
      <c r="Q12" s="94">
        <v>0</v>
      </c>
      <c r="R12" s="94">
        <v>0</v>
      </c>
      <c r="S12" s="94">
        <v>0</v>
      </c>
      <c r="T12" s="94">
        <v>0</v>
      </c>
      <c r="U12" s="94">
        <v>0</v>
      </c>
      <c r="V12" s="94">
        <v>0</v>
      </c>
      <c r="W12" s="94">
        <v>1</v>
      </c>
      <c r="X12" s="94">
        <v>2</v>
      </c>
      <c r="Y12" s="94">
        <v>2</v>
      </c>
      <c r="Z12" s="94">
        <v>10</v>
      </c>
    </row>
    <row r="13" spans="1:26" ht="12" customHeight="1">
      <c r="A13" s="54"/>
      <c r="B13" s="55" t="s">
        <v>98</v>
      </c>
      <c r="C13" s="97">
        <v>39</v>
      </c>
      <c r="D13" s="144">
        <v>0</v>
      </c>
      <c r="E13" s="97">
        <v>0</v>
      </c>
      <c r="F13" s="97">
        <v>0</v>
      </c>
      <c r="G13" s="97">
        <v>0</v>
      </c>
      <c r="H13" s="144">
        <v>0</v>
      </c>
      <c r="I13" s="144">
        <v>1</v>
      </c>
      <c r="J13" s="144">
        <v>0</v>
      </c>
      <c r="K13" s="144">
        <v>5</v>
      </c>
      <c r="L13" s="144">
        <v>5</v>
      </c>
      <c r="M13" s="144">
        <v>50</v>
      </c>
      <c r="N13" s="54"/>
      <c r="O13" s="55" t="s">
        <v>98</v>
      </c>
      <c r="P13" s="97">
        <v>35</v>
      </c>
      <c r="Q13" s="144">
        <v>0</v>
      </c>
      <c r="R13" s="97">
        <v>2</v>
      </c>
      <c r="S13" s="97">
        <v>0</v>
      </c>
      <c r="T13" s="97">
        <v>0</v>
      </c>
      <c r="U13" s="144">
        <v>1</v>
      </c>
      <c r="V13" s="144">
        <v>1</v>
      </c>
      <c r="W13" s="144">
        <v>1</v>
      </c>
      <c r="X13" s="144">
        <v>6</v>
      </c>
      <c r="Y13" s="144">
        <v>8</v>
      </c>
      <c r="Z13" s="144">
        <v>54</v>
      </c>
    </row>
    <row r="14" spans="1:26" ht="12" customHeight="1">
      <c r="A14" s="54"/>
      <c r="B14" s="51" t="s">
        <v>14</v>
      </c>
      <c r="C14" s="94">
        <v>0</v>
      </c>
      <c r="D14" s="93">
        <v>0</v>
      </c>
      <c r="E14" s="94">
        <v>0</v>
      </c>
      <c r="F14" s="94">
        <v>0</v>
      </c>
      <c r="G14" s="94">
        <v>0</v>
      </c>
      <c r="H14" s="93">
        <v>0</v>
      </c>
      <c r="I14" s="93">
        <v>0</v>
      </c>
      <c r="J14" s="93">
        <v>0</v>
      </c>
      <c r="K14" s="93">
        <v>0</v>
      </c>
      <c r="L14" s="93">
        <v>0</v>
      </c>
      <c r="M14" s="93">
        <v>0</v>
      </c>
      <c r="N14" s="54"/>
      <c r="O14" s="51" t="s">
        <v>14</v>
      </c>
      <c r="P14" s="94">
        <v>0</v>
      </c>
      <c r="Q14" s="93">
        <v>0</v>
      </c>
      <c r="R14" s="94">
        <v>0</v>
      </c>
      <c r="S14" s="94">
        <v>0</v>
      </c>
      <c r="T14" s="94">
        <v>0</v>
      </c>
      <c r="U14" s="93">
        <v>0</v>
      </c>
      <c r="V14" s="93">
        <v>0</v>
      </c>
      <c r="W14" s="93">
        <v>0</v>
      </c>
      <c r="X14" s="93">
        <v>0</v>
      </c>
      <c r="Y14" s="93">
        <v>0</v>
      </c>
      <c r="Z14" s="93">
        <v>0</v>
      </c>
    </row>
    <row r="15" spans="1:26" ht="12" customHeight="1">
      <c r="A15" s="54"/>
      <c r="B15" s="55" t="s">
        <v>2</v>
      </c>
      <c r="C15" s="101">
        <v>91</v>
      </c>
      <c r="D15" s="145">
        <v>0</v>
      </c>
      <c r="E15" s="101">
        <v>3</v>
      </c>
      <c r="F15" s="101">
        <v>2</v>
      </c>
      <c r="G15" s="101">
        <v>8</v>
      </c>
      <c r="H15" s="145">
        <v>5</v>
      </c>
      <c r="I15" s="145">
        <v>39</v>
      </c>
      <c r="J15" s="145">
        <v>0</v>
      </c>
      <c r="K15" s="145">
        <v>35</v>
      </c>
      <c r="L15" s="145">
        <v>11</v>
      </c>
      <c r="M15" s="145">
        <v>194</v>
      </c>
      <c r="N15" s="54"/>
      <c r="O15" s="55" t="s">
        <v>2</v>
      </c>
      <c r="P15" s="101">
        <v>62</v>
      </c>
      <c r="Q15" s="145">
        <v>0</v>
      </c>
      <c r="R15" s="101">
        <v>6</v>
      </c>
      <c r="S15" s="101">
        <v>2</v>
      </c>
      <c r="T15" s="101">
        <v>8</v>
      </c>
      <c r="U15" s="145">
        <v>6</v>
      </c>
      <c r="V15" s="145">
        <v>37</v>
      </c>
      <c r="W15" s="145">
        <v>2</v>
      </c>
      <c r="X15" s="145">
        <v>39</v>
      </c>
      <c r="Y15" s="145">
        <v>13</v>
      </c>
      <c r="Z15" s="145">
        <v>175</v>
      </c>
    </row>
    <row r="16" spans="1:26" ht="12" customHeight="1">
      <c r="A16" s="49" t="s">
        <v>102</v>
      </c>
      <c r="B16" s="51" t="s">
        <v>30</v>
      </c>
      <c r="C16" s="94">
        <v>8</v>
      </c>
      <c r="D16" s="93">
        <v>0</v>
      </c>
      <c r="E16" s="94">
        <v>1</v>
      </c>
      <c r="F16" s="94">
        <v>1</v>
      </c>
      <c r="G16" s="94">
        <v>4</v>
      </c>
      <c r="H16" s="93">
        <v>2</v>
      </c>
      <c r="I16" s="93">
        <v>13</v>
      </c>
      <c r="J16" s="93">
        <v>0</v>
      </c>
      <c r="K16" s="93">
        <v>6</v>
      </c>
      <c r="L16" s="93">
        <v>1</v>
      </c>
      <c r="M16" s="93">
        <v>36</v>
      </c>
      <c r="N16" s="49" t="s">
        <v>102</v>
      </c>
      <c r="O16" s="51" t="s">
        <v>30</v>
      </c>
      <c r="P16" s="94">
        <v>5</v>
      </c>
      <c r="Q16" s="93">
        <v>0</v>
      </c>
      <c r="R16" s="94">
        <v>1</v>
      </c>
      <c r="S16" s="94">
        <v>0</v>
      </c>
      <c r="T16" s="94">
        <v>0</v>
      </c>
      <c r="U16" s="93">
        <v>0</v>
      </c>
      <c r="V16" s="93">
        <v>0</v>
      </c>
      <c r="W16" s="93">
        <v>0</v>
      </c>
      <c r="X16" s="93">
        <v>10</v>
      </c>
      <c r="Y16" s="93">
        <v>0</v>
      </c>
      <c r="Z16" s="93">
        <v>16</v>
      </c>
    </row>
    <row r="17" spans="1:26" ht="12" customHeight="1">
      <c r="A17" s="54"/>
      <c r="B17" s="51" t="s">
        <v>29</v>
      </c>
      <c r="C17" s="94">
        <v>7</v>
      </c>
      <c r="D17" s="93">
        <v>0</v>
      </c>
      <c r="E17" s="94">
        <v>0</v>
      </c>
      <c r="F17" s="94">
        <v>0</v>
      </c>
      <c r="G17" s="94">
        <v>1</v>
      </c>
      <c r="H17" s="93">
        <v>1</v>
      </c>
      <c r="I17" s="93">
        <v>13</v>
      </c>
      <c r="J17" s="93">
        <v>0</v>
      </c>
      <c r="K17" s="93">
        <v>15</v>
      </c>
      <c r="L17" s="93">
        <v>2</v>
      </c>
      <c r="M17" s="93">
        <v>39</v>
      </c>
      <c r="N17" s="54"/>
      <c r="O17" s="51" t="s">
        <v>29</v>
      </c>
      <c r="P17" s="94">
        <v>1</v>
      </c>
      <c r="Q17" s="93">
        <v>0</v>
      </c>
      <c r="R17" s="94">
        <v>0</v>
      </c>
      <c r="S17" s="94">
        <v>0</v>
      </c>
      <c r="T17" s="94">
        <v>1</v>
      </c>
      <c r="U17" s="93">
        <v>0</v>
      </c>
      <c r="V17" s="93">
        <v>1</v>
      </c>
      <c r="W17" s="93">
        <v>0</v>
      </c>
      <c r="X17" s="93">
        <v>3</v>
      </c>
      <c r="Y17" s="93">
        <v>1</v>
      </c>
      <c r="Z17" s="93">
        <v>7</v>
      </c>
    </row>
    <row r="18" spans="1:26" ht="12" customHeight="1">
      <c r="A18" s="54"/>
      <c r="B18" s="51" t="s">
        <v>28</v>
      </c>
      <c r="C18" s="94">
        <v>2</v>
      </c>
      <c r="D18" s="93">
        <v>0</v>
      </c>
      <c r="E18" s="94">
        <v>1</v>
      </c>
      <c r="F18" s="94">
        <v>1</v>
      </c>
      <c r="G18" s="94">
        <v>3</v>
      </c>
      <c r="H18" s="93">
        <v>2</v>
      </c>
      <c r="I18" s="93">
        <v>8</v>
      </c>
      <c r="J18" s="93">
        <v>0</v>
      </c>
      <c r="K18" s="93">
        <v>5</v>
      </c>
      <c r="L18" s="93">
        <v>1</v>
      </c>
      <c r="M18" s="93">
        <v>23</v>
      </c>
      <c r="N18" s="54"/>
      <c r="O18" s="51" t="s">
        <v>28</v>
      </c>
      <c r="P18" s="94">
        <v>3</v>
      </c>
      <c r="Q18" s="93">
        <v>0</v>
      </c>
      <c r="R18" s="94">
        <v>0</v>
      </c>
      <c r="S18" s="94">
        <v>0</v>
      </c>
      <c r="T18" s="94">
        <v>1</v>
      </c>
      <c r="U18" s="93">
        <v>0</v>
      </c>
      <c r="V18" s="93">
        <v>2</v>
      </c>
      <c r="W18" s="93">
        <v>0</v>
      </c>
      <c r="X18" s="93">
        <v>1</v>
      </c>
      <c r="Y18" s="93">
        <v>1</v>
      </c>
      <c r="Z18" s="93">
        <v>8</v>
      </c>
    </row>
    <row r="19" spans="1:26" ht="12" customHeight="1">
      <c r="A19" s="54"/>
      <c r="B19" s="51" t="s">
        <v>27</v>
      </c>
      <c r="C19" s="94">
        <v>1</v>
      </c>
      <c r="D19" s="93">
        <v>0</v>
      </c>
      <c r="E19" s="94">
        <v>0</v>
      </c>
      <c r="F19" s="94">
        <v>0</v>
      </c>
      <c r="G19" s="94">
        <v>2</v>
      </c>
      <c r="H19" s="93">
        <v>0</v>
      </c>
      <c r="I19" s="93">
        <v>5</v>
      </c>
      <c r="J19" s="93">
        <v>0</v>
      </c>
      <c r="K19" s="93">
        <v>8</v>
      </c>
      <c r="L19" s="93">
        <v>2</v>
      </c>
      <c r="M19" s="93">
        <v>18</v>
      </c>
      <c r="N19" s="54"/>
      <c r="O19" s="51" t="s">
        <v>27</v>
      </c>
      <c r="P19" s="94">
        <v>0</v>
      </c>
      <c r="Q19" s="93">
        <v>0</v>
      </c>
      <c r="R19" s="94">
        <v>1</v>
      </c>
      <c r="S19" s="94">
        <v>0</v>
      </c>
      <c r="T19" s="94">
        <v>1</v>
      </c>
      <c r="U19" s="93">
        <v>0</v>
      </c>
      <c r="V19" s="93">
        <v>0</v>
      </c>
      <c r="W19" s="93">
        <v>0</v>
      </c>
      <c r="X19" s="93">
        <v>8</v>
      </c>
      <c r="Y19" s="93">
        <v>0</v>
      </c>
      <c r="Z19" s="93">
        <v>10</v>
      </c>
    </row>
    <row r="20" spans="1:26" ht="12" customHeight="1">
      <c r="A20" s="54"/>
      <c r="B20" s="51" t="s">
        <v>26</v>
      </c>
      <c r="C20" s="94">
        <v>0</v>
      </c>
      <c r="D20" s="94">
        <v>0</v>
      </c>
      <c r="E20" s="94">
        <v>0</v>
      </c>
      <c r="F20" s="94">
        <v>0</v>
      </c>
      <c r="G20" s="94">
        <v>0</v>
      </c>
      <c r="H20" s="94">
        <v>0</v>
      </c>
      <c r="I20" s="94">
        <v>0</v>
      </c>
      <c r="J20" s="94">
        <v>0</v>
      </c>
      <c r="K20" s="94">
        <v>1</v>
      </c>
      <c r="L20" s="94">
        <v>1</v>
      </c>
      <c r="M20" s="94">
        <v>2</v>
      </c>
      <c r="N20" s="54"/>
      <c r="O20" s="51" t="s">
        <v>26</v>
      </c>
      <c r="P20" s="94">
        <v>0</v>
      </c>
      <c r="Q20" s="94">
        <v>0</v>
      </c>
      <c r="R20" s="94">
        <v>0</v>
      </c>
      <c r="S20" s="94">
        <v>0</v>
      </c>
      <c r="T20" s="94">
        <v>1</v>
      </c>
      <c r="U20" s="94">
        <v>0</v>
      </c>
      <c r="V20" s="94">
        <v>0</v>
      </c>
      <c r="W20" s="94">
        <v>0</v>
      </c>
      <c r="X20" s="94">
        <v>0</v>
      </c>
      <c r="Y20" s="94">
        <v>0</v>
      </c>
      <c r="Z20" s="94">
        <v>1</v>
      </c>
    </row>
    <row r="21" spans="1:26" ht="12" customHeight="1">
      <c r="A21" s="54"/>
      <c r="B21" s="55" t="s">
        <v>97</v>
      </c>
      <c r="C21" s="97">
        <v>18</v>
      </c>
      <c r="D21" s="144">
        <v>0</v>
      </c>
      <c r="E21" s="97">
        <v>2</v>
      </c>
      <c r="F21" s="97">
        <v>2</v>
      </c>
      <c r="G21" s="97">
        <v>10</v>
      </c>
      <c r="H21" s="144">
        <v>5</v>
      </c>
      <c r="I21" s="144">
        <v>39</v>
      </c>
      <c r="J21" s="144">
        <v>0</v>
      </c>
      <c r="K21" s="144">
        <v>35</v>
      </c>
      <c r="L21" s="144">
        <v>7</v>
      </c>
      <c r="M21" s="144">
        <v>118</v>
      </c>
      <c r="N21" s="54"/>
      <c r="O21" s="55" t="s">
        <v>97</v>
      </c>
      <c r="P21" s="97">
        <v>9</v>
      </c>
      <c r="Q21" s="144">
        <v>0</v>
      </c>
      <c r="R21" s="97">
        <v>2</v>
      </c>
      <c r="S21" s="97">
        <v>0</v>
      </c>
      <c r="T21" s="97">
        <v>4</v>
      </c>
      <c r="U21" s="144">
        <v>0</v>
      </c>
      <c r="V21" s="144">
        <v>3</v>
      </c>
      <c r="W21" s="144">
        <v>0</v>
      </c>
      <c r="X21" s="144">
        <v>22</v>
      </c>
      <c r="Y21" s="144">
        <v>2</v>
      </c>
      <c r="Z21" s="144">
        <v>42</v>
      </c>
    </row>
    <row r="22" spans="1:26" ht="12" customHeight="1">
      <c r="A22" s="54"/>
      <c r="B22" s="51" t="s">
        <v>16</v>
      </c>
      <c r="C22" s="94">
        <v>0</v>
      </c>
      <c r="D22" s="93">
        <v>0</v>
      </c>
      <c r="E22" s="94">
        <v>0</v>
      </c>
      <c r="F22" s="94">
        <v>1</v>
      </c>
      <c r="G22" s="94">
        <v>0</v>
      </c>
      <c r="H22" s="93">
        <v>0</v>
      </c>
      <c r="I22" s="93">
        <v>1</v>
      </c>
      <c r="J22" s="93">
        <v>0</v>
      </c>
      <c r="K22" s="93">
        <v>3</v>
      </c>
      <c r="L22" s="93">
        <v>1</v>
      </c>
      <c r="M22" s="93">
        <v>6</v>
      </c>
      <c r="N22" s="54"/>
      <c r="O22" s="51" t="s">
        <v>16</v>
      </c>
      <c r="P22" s="94">
        <v>1</v>
      </c>
      <c r="Q22" s="93">
        <v>0</v>
      </c>
      <c r="R22" s="94">
        <v>0</v>
      </c>
      <c r="S22" s="94">
        <v>0</v>
      </c>
      <c r="T22" s="94">
        <v>1</v>
      </c>
      <c r="U22" s="93">
        <v>0</v>
      </c>
      <c r="V22" s="93">
        <v>1</v>
      </c>
      <c r="W22" s="93">
        <v>0</v>
      </c>
      <c r="X22" s="93">
        <v>2</v>
      </c>
      <c r="Y22" s="93">
        <v>3</v>
      </c>
      <c r="Z22" s="93">
        <v>8</v>
      </c>
    </row>
    <row r="23" spans="1:26" ht="12" customHeight="1">
      <c r="A23" s="54"/>
      <c r="B23" s="51" t="s">
        <v>15</v>
      </c>
      <c r="C23" s="94">
        <v>0</v>
      </c>
      <c r="D23" s="94">
        <v>0</v>
      </c>
      <c r="E23" s="94">
        <v>0</v>
      </c>
      <c r="F23" s="94">
        <v>0</v>
      </c>
      <c r="G23" s="94">
        <v>0</v>
      </c>
      <c r="H23" s="94">
        <v>0</v>
      </c>
      <c r="I23" s="94">
        <v>0</v>
      </c>
      <c r="J23" s="94">
        <v>0</v>
      </c>
      <c r="K23" s="94">
        <v>0</v>
      </c>
      <c r="L23" s="94">
        <v>0</v>
      </c>
      <c r="M23" s="94">
        <v>0</v>
      </c>
      <c r="N23" s="54"/>
      <c r="O23" s="51" t="s">
        <v>15</v>
      </c>
      <c r="P23" s="94">
        <v>0</v>
      </c>
      <c r="Q23" s="94">
        <v>0</v>
      </c>
      <c r="R23" s="94">
        <v>0</v>
      </c>
      <c r="S23" s="94">
        <v>0</v>
      </c>
      <c r="T23" s="94">
        <v>0</v>
      </c>
      <c r="U23" s="94">
        <v>0</v>
      </c>
      <c r="V23" s="94">
        <v>0</v>
      </c>
      <c r="W23" s="94">
        <v>0</v>
      </c>
      <c r="X23" s="94">
        <v>0</v>
      </c>
      <c r="Y23" s="94">
        <v>0</v>
      </c>
      <c r="Z23" s="94">
        <v>0</v>
      </c>
    </row>
    <row r="24" spans="1:26" ht="12" customHeight="1">
      <c r="A24" s="54"/>
      <c r="B24" s="55" t="s">
        <v>98</v>
      </c>
      <c r="C24" s="97">
        <v>0</v>
      </c>
      <c r="D24" s="144">
        <v>0</v>
      </c>
      <c r="E24" s="97">
        <v>0</v>
      </c>
      <c r="F24" s="97">
        <v>1</v>
      </c>
      <c r="G24" s="97">
        <v>0</v>
      </c>
      <c r="H24" s="144">
        <v>0</v>
      </c>
      <c r="I24" s="144">
        <v>1</v>
      </c>
      <c r="J24" s="144">
        <v>0</v>
      </c>
      <c r="K24" s="144">
        <v>3</v>
      </c>
      <c r="L24" s="144">
        <v>1</v>
      </c>
      <c r="M24" s="144">
        <v>6</v>
      </c>
      <c r="N24" s="54"/>
      <c r="O24" s="55" t="s">
        <v>98</v>
      </c>
      <c r="P24" s="97">
        <v>1</v>
      </c>
      <c r="Q24" s="144">
        <v>0</v>
      </c>
      <c r="R24" s="97">
        <v>0</v>
      </c>
      <c r="S24" s="97">
        <v>0</v>
      </c>
      <c r="T24" s="97">
        <v>1</v>
      </c>
      <c r="U24" s="144">
        <v>0</v>
      </c>
      <c r="V24" s="144">
        <v>1</v>
      </c>
      <c r="W24" s="144">
        <v>0</v>
      </c>
      <c r="X24" s="144">
        <v>2</v>
      </c>
      <c r="Y24" s="144">
        <v>3</v>
      </c>
      <c r="Z24" s="144">
        <v>8</v>
      </c>
    </row>
    <row r="25" spans="1:26" ht="12" customHeight="1">
      <c r="A25" s="54"/>
      <c r="B25" s="51" t="s">
        <v>14</v>
      </c>
      <c r="C25" s="94">
        <v>0</v>
      </c>
      <c r="D25" s="93">
        <v>0</v>
      </c>
      <c r="E25" s="94">
        <v>0</v>
      </c>
      <c r="F25" s="94">
        <v>0</v>
      </c>
      <c r="G25" s="94">
        <v>0</v>
      </c>
      <c r="H25" s="93">
        <v>0</v>
      </c>
      <c r="I25" s="93">
        <v>0</v>
      </c>
      <c r="J25" s="93">
        <v>0</v>
      </c>
      <c r="K25" s="93">
        <v>0</v>
      </c>
      <c r="L25" s="93">
        <v>0</v>
      </c>
      <c r="M25" s="93">
        <v>0</v>
      </c>
      <c r="N25" s="54"/>
      <c r="O25" s="51" t="s">
        <v>14</v>
      </c>
      <c r="P25" s="94">
        <v>0</v>
      </c>
      <c r="Q25" s="93">
        <v>0</v>
      </c>
      <c r="R25" s="94">
        <v>0</v>
      </c>
      <c r="S25" s="94">
        <v>0</v>
      </c>
      <c r="T25" s="94">
        <v>0</v>
      </c>
      <c r="U25" s="93">
        <v>0</v>
      </c>
      <c r="V25" s="93">
        <v>0</v>
      </c>
      <c r="W25" s="93">
        <v>0</v>
      </c>
      <c r="X25" s="93">
        <v>0</v>
      </c>
      <c r="Y25" s="93">
        <v>0</v>
      </c>
      <c r="Z25" s="93">
        <v>0</v>
      </c>
    </row>
    <row r="26" spans="1:26" ht="12" customHeight="1">
      <c r="A26" s="54"/>
      <c r="B26" s="55" t="s">
        <v>2</v>
      </c>
      <c r="C26" s="101">
        <v>18</v>
      </c>
      <c r="D26" s="145">
        <v>0</v>
      </c>
      <c r="E26" s="101">
        <v>2</v>
      </c>
      <c r="F26" s="101">
        <v>3</v>
      </c>
      <c r="G26" s="101">
        <v>10</v>
      </c>
      <c r="H26" s="145">
        <v>5</v>
      </c>
      <c r="I26" s="145">
        <v>40</v>
      </c>
      <c r="J26" s="145">
        <v>0</v>
      </c>
      <c r="K26" s="145">
        <v>38</v>
      </c>
      <c r="L26" s="145">
        <v>8</v>
      </c>
      <c r="M26" s="145">
        <v>124</v>
      </c>
      <c r="N26" s="54"/>
      <c r="O26" s="55" t="s">
        <v>2</v>
      </c>
      <c r="P26" s="101">
        <v>10</v>
      </c>
      <c r="Q26" s="145">
        <v>0</v>
      </c>
      <c r="R26" s="101">
        <v>2</v>
      </c>
      <c r="S26" s="101">
        <v>0</v>
      </c>
      <c r="T26" s="101">
        <v>5</v>
      </c>
      <c r="U26" s="145">
        <v>0</v>
      </c>
      <c r="V26" s="145">
        <v>4</v>
      </c>
      <c r="W26" s="145">
        <v>0</v>
      </c>
      <c r="X26" s="145">
        <v>24</v>
      </c>
      <c r="Y26" s="145">
        <v>5</v>
      </c>
      <c r="Z26" s="145">
        <v>50</v>
      </c>
    </row>
    <row r="27" spans="1:26" ht="12" customHeight="1">
      <c r="A27" s="49" t="s">
        <v>103</v>
      </c>
      <c r="B27" s="51" t="s">
        <v>30</v>
      </c>
      <c r="C27" s="94">
        <v>4</v>
      </c>
      <c r="D27" s="93">
        <v>0</v>
      </c>
      <c r="E27" s="94">
        <v>0</v>
      </c>
      <c r="F27" s="94">
        <v>0</v>
      </c>
      <c r="G27" s="94">
        <v>2</v>
      </c>
      <c r="H27" s="93">
        <v>1</v>
      </c>
      <c r="I27" s="93">
        <v>15</v>
      </c>
      <c r="J27" s="93">
        <v>0</v>
      </c>
      <c r="K27" s="93">
        <v>2</v>
      </c>
      <c r="L27" s="93">
        <v>2</v>
      </c>
      <c r="M27" s="93">
        <v>26</v>
      </c>
      <c r="N27" s="49" t="s">
        <v>103</v>
      </c>
      <c r="O27" s="51" t="s">
        <v>30</v>
      </c>
      <c r="P27" s="94">
        <v>3</v>
      </c>
      <c r="Q27" s="93">
        <v>0</v>
      </c>
      <c r="R27" s="94">
        <v>0</v>
      </c>
      <c r="S27" s="94">
        <v>0</v>
      </c>
      <c r="T27" s="94">
        <v>0</v>
      </c>
      <c r="U27" s="93">
        <v>1</v>
      </c>
      <c r="V27" s="93">
        <v>3</v>
      </c>
      <c r="W27" s="93">
        <v>0</v>
      </c>
      <c r="X27" s="93">
        <v>6</v>
      </c>
      <c r="Y27" s="93">
        <v>3</v>
      </c>
      <c r="Z27" s="93">
        <v>16</v>
      </c>
    </row>
    <row r="28" spans="1:26" ht="12" customHeight="1">
      <c r="A28" s="54"/>
      <c r="B28" s="51" t="s">
        <v>29</v>
      </c>
      <c r="C28" s="94">
        <v>4</v>
      </c>
      <c r="D28" s="93">
        <v>0</v>
      </c>
      <c r="E28" s="94">
        <v>0</v>
      </c>
      <c r="F28" s="94">
        <v>1</v>
      </c>
      <c r="G28" s="94">
        <v>1</v>
      </c>
      <c r="H28" s="93">
        <v>1</v>
      </c>
      <c r="I28" s="93">
        <v>10</v>
      </c>
      <c r="J28" s="93">
        <v>0</v>
      </c>
      <c r="K28" s="93">
        <v>5</v>
      </c>
      <c r="L28" s="93">
        <v>4</v>
      </c>
      <c r="M28" s="93">
        <v>26</v>
      </c>
      <c r="N28" s="54"/>
      <c r="O28" s="51" t="s">
        <v>29</v>
      </c>
      <c r="P28" s="94">
        <v>2</v>
      </c>
      <c r="Q28" s="93">
        <v>0</v>
      </c>
      <c r="R28" s="94">
        <v>0</v>
      </c>
      <c r="S28" s="94">
        <v>0</v>
      </c>
      <c r="T28" s="94">
        <v>1</v>
      </c>
      <c r="U28" s="93">
        <v>0</v>
      </c>
      <c r="V28" s="93">
        <v>3</v>
      </c>
      <c r="W28" s="93">
        <v>0</v>
      </c>
      <c r="X28" s="93">
        <v>8</v>
      </c>
      <c r="Y28" s="93">
        <v>0</v>
      </c>
      <c r="Z28" s="93">
        <v>14</v>
      </c>
    </row>
    <row r="29" spans="1:26" ht="12" customHeight="1">
      <c r="A29" s="54"/>
      <c r="B29" s="51" t="s">
        <v>28</v>
      </c>
      <c r="C29" s="94">
        <v>4</v>
      </c>
      <c r="D29" s="93">
        <v>0</v>
      </c>
      <c r="E29" s="94">
        <v>0</v>
      </c>
      <c r="F29" s="94">
        <v>0</v>
      </c>
      <c r="G29" s="94">
        <v>0</v>
      </c>
      <c r="H29" s="93">
        <v>0</v>
      </c>
      <c r="I29" s="93">
        <v>16</v>
      </c>
      <c r="J29" s="93">
        <v>0</v>
      </c>
      <c r="K29" s="93">
        <v>3</v>
      </c>
      <c r="L29" s="93">
        <v>0</v>
      </c>
      <c r="M29" s="93">
        <v>23</v>
      </c>
      <c r="N29" s="54"/>
      <c r="O29" s="51" t="s">
        <v>28</v>
      </c>
      <c r="P29" s="94">
        <v>2</v>
      </c>
      <c r="Q29" s="93">
        <v>0</v>
      </c>
      <c r="R29" s="94">
        <v>0</v>
      </c>
      <c r="S29" s="94">
        <v>1</v>
      </c>
      <c r="T29" s="94">
        <v>1</v>
      </c>
      <c r="U29" s="93">
        <v>0</v>
      </c>
      <c r="V29" s="93">
        <v>3</v>
      </c>
      <c r="W29" s="93">
        <v>0</v>
      </c>
      <c r="X29" s="93">
        <v>2</v>
      </c>
      <c r="Y29" s="93">
        <v>0</v>
      </c>
      <c r="Z29" s="93">
        <v>9</v>
      </c>
    </row>
    <row r="30" spans="1:26" ht="12" customHeight="1">
      <c r="A30" s="54"/>
      <c r="B30" s="51" t="s">
        <v>27</v>
      </c>
      <c r="C30" s="94">
        <v>5</v>
      </c>
      <c r="D30" s="93">
        <v>0</v>
      </c>
      <c r="E30" s="94">
        <v>0</v>
      </c>
      <c r="F30" s="94">
        <v>1</v>
      </c>
      <c r="G30" s="94">
        <v>0</v>
      </c>
      <c r="H30" s="93">
        <v>1</v>
      </c>
      <c r="I30" s="93">
        <v>10</v>
      </c>
      <c r="J30" s="93">
        <v>0</v>
      </c>
      <c r="K30" s="93">
        <v>12</v>
      </c>
      <c r="L30" s="93">
        <v>1</v>
      </c>
      <c r="M30" s="93">
        <v>30</v>
      </c>
      <c r="N30" s="54"/>
      <c r="O30" s="51" t="s">
        <v>27</v>
      </c>
      <c r="P30" s="94">
        <v>4</v>
      </c>
      <c r="Q30" s="93">
        <v>0</v>
      </c>
      <c r="R30" s="94">
        <v>0</v>
      </c>
      <c r="S30" s="94">
        <v>0</v>
      </c>
      <c r="T30" s="94">
        <v>0</v>
      </c>
      <c r="U30" s="93">
        <v>2</v>
      </c>
      <c r="V30" s="93">
        <v>3</v>
      </c>
      <c r="W30" s="93">
        <v>0</v>
      </c>
      <c r="X30" s="93">
        <v>6</v>
      </c>
      <c r="Y30" s="93">
        <v>0</v>
      </c>
      <c r="Z30" s="93">
        <v>15</v>
      </c>
    </row>
    <row r="31" spans="1:26" ht="12" customHeight="1">
      <c r="A31" s="54"/>
      <c r="B31" s="51" t="s">
        <v>26</v>
      </c>
      <c r="C31" s="94">
        <v>0</v>
      </c>
      <c r="D31" s="94">
        <v>0</v>
      </c>
      <c r="E31" s="94">
        <v>0</v>
      </c>
      <c r="F31" s="94">
        <v>0</v>
      </c>
      <c r="G31" s="94">
        <v>0</v>
      </c>
      <c r="H31" s="94">
        <v>0</v>
      </c>
      <c r="I31" s="94">
        <v>0</v>
      </c>
      <c r="J31" s="94">
        <v>0</v>
      </c>
      <c r="K31" s="94">
        <v>0</v>
      </c>
      <c r="L31" s="94">
        <v>0</v>
      </c>
      <c r="M31" s="94">
        <v>0</v>
      </c>
      <c r="N31" s="54"/>
      <c r="O31" s="51" t="s">
        <v>26</v>
      </c>
      <c r="P31" s="94">
        <v>0</v>
      </c>
      <c r="Q31" s="94">
        <v>0</v>
      </c>
      <c r="R31" s="94">
        <v>0</v>
      </c>
      <c r="S31" s="94">
        <v>0</v>
      </c>
      <c r="T31" s="94">
        <v>0</v>
      </c>
      <c r="U31" s="94">
        <v>0</v>
      </c>
      <c r="V31" s="94">
        <v>0</v>
      </c>
      <c r="W31" s="94">
        <v>0</v>
      </c>
      <c r="X31" s="94">
        <v>2</v>
      </c>
      <c r="Y31" s="94">
        <v>0</v>
      </c>
      <c r="Z31" s="94">
        <v>2</v>
      </c>
    </row>
    <row r="32" spans="1:26" ht="12" customHeight="1">
      <c r="A32" s="54"/>
      <c r="B32" s="55" t="s">
        <v>97</v>
      </c>
      <c r="C32" s="97">
        <v>17</v>
      </c>
      <c r="D32" s="144">
        <v>0</v>
      </c>
      <c r="E32" s="97">
        <v>0</v>
      </c>
      <c r="F32" s="97">
        <v>2</v>
      </c>
      <c r="G32" s="97">
        <v>3</v>
      </c>
      <c r="H32" s="144">
        <v>3</v>
      </c>
      <c r="I32" s="144">
        <v>51</v>
      </c>
      <c r="J32" s="144">
        <v>0</v>
      </c>
      <c r="K32" s="144">
        <v>22</v>
      </c>
      <c r="L32" s="144">
        <v>7</v>
      </c>
      <c r="M32" s="144">
        <v>105</v>
      </c>
      <c r="N32" s="54"/>
      <c r="O32" s="55" t="s">
        <v>97</v>
      </c>
      <c r="P32" s="97">
        <v>11</v>
      </c>
      <c r="Q32" s="144">
        <v>0</v>
      </c>
      <c r="R32" s="97">
        <v>0</v>
      </c>
      <c r="S32" s="97">
        <v>1</v>
      </c>
      <c r="T32" s="97">
        <v>2</v>
      </c>
      <c r="U32" s="144">
        <v>3</v>
      </c>
      <c r="V32" s="144">
        <v>12</v>
      </c>
      <c r="W32" s="144">
        <v>0</v>
      </c>
      <c r="X32" s="144">
        <v>24</v>
      </c>
      <c r="Y32" s="144">
        <v>3</v>
      </c>
      <c r="Z32" s="144">
        <v>56</v>
      </c>
    </row>
    <row r="33" spans="1:26" ht="12" customHeight="1">
      <c r="A33" s="54"/>
      <c r="B33" s="51" t="s">
        <v>16</v>
      </c>
      <c r="C33" s="94">
        <v>12</v>
      </c>
      <c r="D33" s="93">
        <v>0</v>
      </c>
      <c r="E33" s="94">
        <v>0</v>
      </c>
      <c r="F33" s="94">
        <v>1</v>
      </c>
      <c r="G33" s="94">
        <v>1</v>
      </c>
      <c r="H33" s="93">
        <v>1</v>
      </c>
      <c r="I33" s="93">
        <v>3</v>
      </c>
      <c r="J33" s="93">
        <v>0</v>
      </c>
      <c r="K33" s="93">
        <v>6</v>
      </c>
      <c r="L33" s="93">
        <v>6</v>
      </c>
      <c r="M33" s="93">
        <v>30</v>
      </c>
      <c r="N33" s="54"/>
      <c r="O33" s="51" t="s">
        <v>16</v>
      </c>
      <c r="P33" s="94">
        <v>6</v>
      </c>
      <c r="Q33" s="93">
        <v>0</v>
      </c>
      <c r="R33" s="94">
        <v>0</v>
      </c>
      <c r="S33" s="94">
        <v>0</v>
      </c>
      <c r="T33" s="94">
        <v>1</v>
      </c>
      <c r="U33" s="93">
        <v>0</v>
      </c>
      <c r="V33" s="93">
        <v>1</v>
      </c>
      <c r="W33" s="93">
        <v>0</v>
      </c>
      <c r="X33" s="93">
        <v>7</v>
      </c>
      <c r="Y33" s="93">
        <v>2</v>
      </c>
      <c r="Z33" s="93">
        <v>17</v>
      </c>
    </row>
    <row r="34" spans="1:26" ht="12" customHeight="1">
      <c r="A34" s="54"/>
      <c r="B34" s="51" t="s">
        <v>15</v>
      </c>
      <c r="C34" s="94">
        <v>2</v>
      </c>
      <c r="D34" s="94">
        <v>0</v>
      </c>
      <c r="E34" s="94">
        <v>0</v>
      </c>
      <c r="F34" s="94">
        <v>0</v>
      </c>
      <c r="G34" s="94">
        <v>0</v>
      </c>
      <c r="H34" s="94">
        <v>0</v>
      </c>
      <c r="I34" s="94">
        <v>0</v>
      </c>
      <c r="J34" s="94">
        <v>0</v>
      </c>
      <c r="K34" s="94">
        <v>0</v>
      </c>
      <c r="L34" s="94">
        <v>2</v>
      </c>
      <c r="M34" s="94">
        <v>4</v>
      </c>
      <c r="N34" s="54"/>
      <c r="O34" s="51" t="s">
        <v>15</v>
      </c>
      <c r="P34" s="94">
        <v>1</v>
      </c>
      <c r="Q34" s="94">
        <v>0</v>
      </c>
      <c r="R34" s="94">
        <v>1</v>
      </c>
      <c r="S34" s="94">
        <v>0</v>
      </c>
      <c r="T34" s="94">
        <v>0</v>
      </c>
      <c r="U34" s="94">
        <v>0</v>
      </c>
      <c r="V34" s="94">
        <v>0</v>
      </c>
      <c r="W34" s="94">
        <v>0</v>
      </c>
      <c r="X34" s="94">
        <v>2</v>
      </c>
      <c r="Y34" s="94">
        <v>3</v>
      </c>
      <c r="Z34" s="94">
        <v>7</v>
      </c>
    </row>
    <row r="35" spans="1:26" ht="12" customHeight="1">
      <c r="A35" s="54"/>
      <c r="B35" s="55" t="s">
        <v>98</v>
      </c>
      <c r="C35" s="97">
        <v>14</v>
      </c>
      <c r="D35" s="144">
        <v>0</v>
      </c>
      <c r="E35" s="97">
        <v>0</v>
      </c>
      <c r="F35" s="97">
        <v>1</v>
      </c>
      <c r="G35" s="97">
        <v>1</v>
      </c>
      <c r="H35" s="144">
        <v>1</v>
      </c>
      <c r="I35" s="144">
        <v>3</v>
      </c>
      <c r="J35" s="144">
        <v>0</v>
      </c>
      <c r="K35" s="144">
        <v>6</v>
      </c>
      <c r="L35" s="144">
        <v>8</v>
      </c>
      <c r="M35" s="144">
        <v>34</v>
      </c>
      <c r="N35" s="54"/>
      <c r="O35" s="55" t="s">
        <v>98</v>
      </c>
      <c r="P35" s="97">
        <v>7</v>
      </c>
      <c r="Q35" s="144">
        <v>0</v>
      </c>
      <c r="R35" s="97">
        <v>1</v>
      </c>
      <c r="S35" s="97">
        <v>0</v>
      </c>
      <c r="T35" s="97">
        <v>1</v>
      </c>
      <c r="U35" s="144">
        <v>0</v>
      </c>
      <c r="V35" s="144">
        <v>1</v>
      </c>
      <c r="W35" s="144">
        <v>0</v>
      </c>
      <c r="X35" s="144">
        <v>9</v>
      </c>
      <c r="Y35" s="144">
        <v>5</v>
      </c>
      <c r="Z35" s="144">
        <v>24</v>
      </c>
    </row>
    <row r="36" spans="1:26" ht="12" customHeight="1">
      <c r="A36" s="54"/>
      <c r="B36" s="51" t="s">
        <v>14</v>
      </c>
      <c r="C36" s="94">
        <v>0</v>
      </c>
      <c r="D36" s="93">
        <v>0</v>
      </c>
      <c r="E36" s="94">
        <v>0</v>
      </c>
      <c r="F36" s="94">
        <v>0</v>
      </c>
      <c r="G36" s="94">
        <v>0</v>
      </c>
      <c r="H36" s="93">
        <v>0</v>
      </c>
      <c r="I36" s="93">
        <v>0</v>
      </c>
      <c r="J36" s="93">
        <v>0</v>
      </c>
      <c r="K36" s="93">
        <v>0</v>
      </c>
      <c r="L36" s="93">
        <v>0</v>
      </c>
      <c r="M36" s="93">
        <v>0</v>
      </c>
      <c r="N36" s="54"/>
      <c r="O36" s="51" t="s">
        <v>14</v>
      </c>
      <c r="P36" s="94">
        <v>0</v>
      </c>
      <c r="Q36" s="93">
        <v>0</v>
      </c>
      <c r="R36" s="94">
        <v>0</v>
      </c>
      <c r="S36" s="94">
        <v>0</v>
      </c>
      <c r="T36" s="94">
        <v>0</v>
      </c>
      <c r="U36" s="93">
        <v>0</v>
      </c>
      <c r="V36" s="93">
        <v>0</v>
      </c>
      <c r="W36" s="93">
        <v>0</v>
      </c>
      <c r="X36" s="93">
        <v>0</v>
      </c>
      <c r="Y36" s="93">
        <v>0</v>
      </c>
      <c r="Z36" s="93">
        <v>0</v>
      </c>
    </row>
    <row r="37" spans="1:26" ht="12" customHeight="1">
      <c r="A37" s="54"/>
      <c r="B37" s="55" t="s">
        <v>2</v>
      </c>
      <c r="C37" s="101">
        <v>31</v>
      </c>
      <c r="D37" s="145">
        <v>0</v>
      </c>
      <c r="E37" s="101">
        <v>0</v>
      </c>
      <c r="F37" s="101">
        <v>3</v>
      </c>
      <c r="G37" s="101">
        <v>4</v>
      </c>
      <c r="H37" s="145">
        <v>4</v>
      </c>
      <c r="I37" s="145">
        <v>54</v>
      </c>
      <c r="J37" s="145">
        <v>0</v>
      </c>
      <c r="K37" s="145">
        <v>28</v>
      </c>
      <c r="L37" s="145">
        <v>15</v>
      </c>
      <c r="M37" s="145">
        <v>139</v>
      </c>
      <c r="N37" s="54"/>
      <c r="O37" s="55" t="s">
        <v>2</v>
      </c>
      <c r="P37" s="101">
        <v>18</v>
      </c>
      <c r="Q37" s="145">
        <v>0</v>
      </c>
      <c r="R37" s="101">
        <v>1</v>
      </c>
      <c r="S37" s="101">
        <v>1</v>
      </c>
      <c r="T37" s="101">
        <v>3</v>
      </c>
      <c r="U37" s="145">
        <v>3</v>
      </c>
      <c r="V37" s="145">
        <v>13</v>
      </c>
      <c r="W37" s="145">
        <v>0</v>
      </c>
      <c r="X37" s="145">
        <v>33</v>
      </c>
      <c r="Y37" s="145">
        <v>8</v>
      </c>
      <c r="Z37" s="145">
        <v>80</v>
      </c>
    </row>
    <row r="38" spans="1:26" ht="12" customHeight="1">
      <c r="A38" s="49" t="s">
        <v>104</v>
      </c>
      <c r="B38" s="51" t="s">
        <v>30</v>
      </c>
      <c r="C38" s="94">
        <v>1</v>
      </c>
      <c r="D38" s="93">
        <v>0</v>
      </c>
      <c r="E38" s="94">
        <v>4</v>
      </c>
      <c r="F38" s="94">
        <v>0</v>
      </c>
      <c r="G38" s="94">
        <v>3</v>
      </c>
      <c r="H38" s="93">
        <v>2</v>
      </c>
      <c r="I38" s="93">
        <v>1</v>
      </c>
      <c r="J38" s="93">
        <v>0</v>
      </c>
      <c r="K38" s="93">
        <v>20</v>
      </c>
      <c r="L38" s="93">
        <v>2</v>
      </c>
      <c r="M38" s="93">
        <v>33</v>
      </c>
      <c r="N38" s="49" t="s">
        <v>104</v>
      </c>
      <c r="O38" s="51" t="s">
        <v>30</v>
      </c>
      <c r="P38" s="94">
        <v>0</v>
      </c>
      <c r="Q38" s="93">
        <v>0</v>
      </c>
      <c r="R38" s="94">
        <v>6</v>
      </c>
      <c r="S38" s="94">
        <v>0</v>
      </c>
      <c r="T38" s="94">
        <v>2</v>
      </c>
      <c r="U38" s="93">
        <v>1</v>
      </c>
      <c r="V38" s="93">
        <v>1</v>
      </c>
      <c r="W38" s="93">
        <v>0</v>
      </c>
      <c r="X38" s="93">
        <v>13</v>
      </c>
      <c r="Y38" s="93">
        <v>2</v>
      </c>
      <c r="Z38" s="93">
        <v>25</v>
      </c>
    </row>
    <row r="39" spans="1:26" ht="12" customHeight="1">
      <c r="A39" s="54"/>
      <c r="B39" s="51" t="s">
        <v>29</v>
      </c>
      <c r="C39" s="94">
        <v>0</v>
      </c>
      <c r="D39" s="93">
        <v>0</v>
      </c>
      <c r="E39" s="94">
        <v>2</v>
      </c>
      <c r="F39" s="94">
        <v>0</v>
      </c>
      <c r="G39" s="94">
        <v>5</v>
      </c>
      <c r="H39" s="93">
        <v>0</v>
      </c>
      <c r="I39" s="93">
        <v>0</v>
      </c>
      <c r="J39" s="93">
        <v>0</v>
      </c>
      <c r="K39" s="93">
        <v>20</v>
      </c>
      <c r="L39" s="93">
        <v>2</v>
      </c>
      <c r="M39" s="93">
        <v>29</v>
      </c>
      <c r="N39" s="54"/>
      <c r="O39" s="51" t="s">
        <v>29</v>
      </c>
      <c r="P39" s="94">
        <v>0</v>
      </c>
      <c r="Q39" s="93">
        <v>0</v>
      </c>
      <c r="R39" s="94">
        <v>2</v>
      </c>
      <c r="S39" s="94">
        <v>1</v>
      </c>
      <c r="T39" s="94">
        <v>2</v>
      </c>
      <c r="U39" s="93">
        <v>0</v>
      </c>
      <c r="V39" s="93">
        <v>0</v>
      </c>
      <c r="W39" s="93">
        <v>0</v>
      </c>
      <c r="X39" s="93">
        <v>15</v>
      </c>
      <c r="Y39" s="93">
        <v>0</v>
      </c>
      <c r="Z39" s="93">
        <v>20</v>
      </c>
    </row>
    <row r="40" spans="1:26" ht="12" customHeight="1">
      <c r="A40" s="54"/>
      <c r="B40" s="51" t="s">
        <v>28</v>
      </c>
      <c r="C40" s="94">
        <v>0</v>
      </c>
      <c r="D40" s="93">
        <v>0</v>
      </c>
      <c r="E40" s="94">
        <v>3</v>
      </c>
      <c r="F40" s="94">
        <v>1</v>
      </c>
      <c r="G40" s="94">
        <v>2</v>
      </c>
      <c r="H40" s="93">
        <v>2</v>
      </c>
      <c r="I40" s="93">
        <v>2</v>
      </c>
      <c r="J40" s="93">
        <v>0</v>
      </c>
      <c r="K40" s="93">
        <v>20</v>
      </c>
      <c r="L40" s="93">
        <v>2</v>
      </c>
      <c r="M40" s="93">
        <v>32</v>
      </c>
      <c r="N40" s="54"/>
      <c r="O40" s="51" t="s">
        <v>28</v>
      </c>
      <c r="P40" s="94">
        <v>0</v>
      </c>
      <c r="Q40" s="93">
        <v>0</v>
      </c>
      <c r="R40" s="94">
        <v>2</v>
      </c>
      <c r="S40" s="94">
        <v>0</v>
      </c>
      <c r="T40" s="94">
        <v>3</v>
      </c>
      <c r="U40" s="93">
        <v>0</v>
      </c>
      <c r="V40" s="93">
        <v>1</v>
      </c>
      <c r="W40" s="93">
        <v>0</v>
      </c>
      <c r="X40" s="93">
        <v>14</v>
      </c>
      <c r="Y40" s="93">
        <v>4</v>
      </c>
      <c r="Z40" s="93">
        <v>24</v>
      </c>
    </row>
    <row r="41" spans="1:26" ht="12" customHeight="1">
      <c r="A41" s="54"/>
      <c r="B41" s="51" t="s">
        <v>27</v>
      </c>
      <c r="C41" s="94">
        <v>0</v>
      </c>
      <c r="D41" s="93">
        <v>0</v>
      </c>
      <c r="E41" s="94">
        <v>3</v>
      </c>
      <c r="F41" s="94">
        <v>0</v>
      </c>
      <c r="G41" s="94">
        <v>5</v>
      </c>
      <c r="H41" s="93">
        <v>1</v>
      </c>
      <c r="I41" s="93">
        <v>0</v>
      </c>
      <c r="J41" s="93">
        <v>0</v>
      </c>
      <c r="K41" s="93">
        <v>20</v>
      </c>
      <c r="L41" s="93">
        <v>1</v>
      </c>
      <c r="M41" s="93">
        <v>30</v>
      </c>
      <c r="N41" s="54"/>
      <c r="O41" s="51" t="s">
        <v>27</v>
      </c>
      <c r="P41" s="94">
        <v>0</v>
      </c>
      <c r="Q41" s="93">
        <v>0</v>
      </c>
      <c r="R41" s="94">
        <v>2</v>
      </c>
      <c r="S41" s="94">
        <v>0</v>
      </c>
      <c r="T41" s="94">
        <v>3</v>
      </c>
      <c r="U41" s="93">
        <v>0</v>
      </c>
      <c r="V41" s="93">
        <v>0</v>
      </c>
      <c r="W41" s="93">
        <v>0</v>
      </c>
      <c r="X41" s="93">
        <v>15</v>
      </c>
      <c r="Y41" s="93">
        <v>0</v>
      </c>
      <c r="Z41" s="93">
        <v>20</v>
      </c>
    </row>
    <row r="42" spans="1:26" ht="12" customHeight="1">
      <c r="A42" s="54"/>
      <c r="B42" s="51" t="s">
        <v>26</v>
      </c>
      <c r="C42" s="94">
        <v>0</v>
      </c>
      <c r="D42" s="94">
        <v>0</v>
      </c>
      <c r="E42" s="94">
        <v>1</v>
      </c>
      <c r="F42" s="94">
        <v>0</v>
      </c>
      <c r="G42" s="94">
        <v>1</v>
      </c>
      <c r="H42" s="94">
        <v>0</v>
      </c>
      <c r="I42" s="94">
        <v>0</v>
      </c>
      <c r="J42" s="94">
        <v>0</v>
      </c>
      <c r="K42" s="94">
        <v>0</v>
      </c>
      <c r="L42" s="94">
        <v>0</v>
      </c>
      <c r="M42" s="94">
        <v>2</v>
      </c>
      <c r="N42" s="54"/>
      <c r="O42" s="51" t="s">
        <v>26</v>
      </c>
      <c r="P42" s="94">
        <v>0</v>
      </c>
      <c r="Q42" s="94">
        <v>0</v>
      </c>
      <c r="R42" s="94">
        <v>0</v>
      </c>
      <c r="S42" s="94">
        <v>0</v>
      </c>
      <c r="T42" s="94">
        <v>0</v>
      </c>
      <c r="U42" s="94">
        <v>0</v>
      </c>
      <c r="V42" s="94">
        <v>0</v>
      </c>
      <c r="W42" s="94">
        <v>0</v>
      </c>
      <c r="X42" s="94">
        <v>1</v>
      </c>
      <c r="Y42" s="94">
        <v>0</v>
      </c>
      <c r="Z42" s="94">
        <v>1</v>
      </c>
    </row>
    <row r="43" spans="1:26" ht="12" customHeight="1">
      <c r="A43" s="54"/>
      <c r="B43" s="55" t="s">
        <v>97</v>
      </c>
      <c r="C43" s="97">
        <v>1</v>
      </c>
      <c r="D43" s="144">
        <v>0</v>
      </c>
      <c r="E43" s="97">
        <v>13</v>
      </c>
      <c r="F43" s="97">
        <v>1</v>
      </c>
      <c r="G43" s="97">
        <v>16</v>
      </c>
      <c r="H43" s="144">
        <v>5</v>
      </c>
      <c r="I43" s="144">
        <v>3</v>
      </c>
      <c r="J43" s="144">
        <v>0</v>
      </c>
      <c r="K43" s="144">
        <v>80</v>
      </c>
      <c r="L43" s="144">
        <v>7</v>
      </c>
      <c r="M43" s="144">
        <v>126</v>
      </c>
      <c r="N43" s="54"/>
      <c r="O43" s="55" t="s">
        <v>97</v>
      </c>
      <c r="P43" s="97">
        <v>0</v>
      </c>
      <c r="Q43" s="144">
        <v>0</v>
      </c>
      <c r="R43" s="97">
        <v>12</v>
      </c>
      <c r="S43" s="97">
        <v>1</v>
      </c>
      <c r="T43" s="97">
        <v>10</v>
      </c>
      <c r="U43" s="144">
        <v>1</v>
      </c>
      <c r="V43" s="144">
        <v>2</v>
      </c>
      <c r="W43" s="144">
        <v>0</v>
      </c>
      <c r="X43" s="144">
        <v>58</v>
      </c>
      <c r="Y43" s="144">
        <v>6</v>
      </c>
      <c r="Z43" s="144">
        <v>90</v>
      </c>
    </row>
    <row r="44" spans="1:26" ht="12" customHeight="1">
      <c r="A44" s="54"/>
      <c r="B44" s="51" t="s">
        <v>16</v>
      </c>
      <c r="C44" s="94">
        <v>11</v>
      </c>
      <c r="D44" s="93">
        <v>0</v>
      </c>
      <c r="E44" s="94">
        <v>1</v>
      </c>
      <c r="F44" s="94">
        <v>1</v>
      </c>
      <c r="G44" s="94">
        <v>0</v>
      </c>
      <c r="H44" s="93">
        <v>2</v>
      </c>
      <c r="I44" s="93">
        <v>2</v>
      </c>
      <c r="J44" s="93">
        <v>0</v>
      </c>
      <c r="K44" s="93">
        <v>22</v>
      </c>
      <c r="L44" s="93">
        <v>7</v>
      </c>
      <c r="M44" s="93">
        <v>46</v>
      </c>
      <c r="N44" s="54"/>
      <c r="O44" s="51" t="s">
        <v>16</v>
      </c>
      <c r="P44" s="94">
        <v>3</v>
      </c>
      <c r="Q44" s="93">
        <v>0</v>
      </c>
      <c r="R44" s="94">
        <v>0</v>
      </c>
      <c r="S44" s="94">
        <v>0</v>
      </c>
      <c r="T44" s="94">
        <v>1</v>
      </c>
      <c r="U44" s="93">
        <v>0</v>
      </c>
      <c r="V44" s="93">
        <v>1</v>
      </c>
      <c r="W44" s="93">
        <v>0</v>
      </c>
      <c r="X44" s="93">
        <v>20</v>
      </c>
      <c r="Y44" s="93">
        <v>3</v>
      </c>
      <c r="Z44" s="93">
        <v>28</v>
      </c>
    </row>
    <row r="45" spans="1:26" ht="12" customHeight="1">
      <c r="A45" s="54"/>
      <c r="B45" s="51" t="s">
        <v>15</v>
      </c>
      <c r="C45" s="94">
        <v>0</v>
      </c>
      <c r="D45" s="94">
        <v>0</v>
      </c>
      <c r="E45" s="94">
        <v>0</v>
      </c>
      <c r="F45" s="94">
        <v>0</v>
      </c>
      <c r="G45" s="94">
        <v>0</v>
      </c>
      <c r="H45" s="94">
        <v>0</v>
      </c>
      <c r="I45" s="94">
        <v>0</v>
      </c>
      <c r="J45" s="94">
        <v>0</v>
      </c>
      <c r="K45" s="94">
        <v>0</v>
      </c>
      <c r="L45" s="94">
        <v>0</v>
      </c>
      <c r="M45" s="94">
        <v>0</v>
      </c>
      <c r="N45" s="54"/>
      <c r="O45" s="51" t="s">
        <v>15</v>
      </c>
      <c r="P45" s="94">
        <v>0</v>
      </c>
      <c r="Q45" s="94">
        <v>0</v>
      </c>
      <c r="R45" s="94">
        <v>0</v>
      </c>
      <c r="S45" s="94">
        <v>0</v>
      </c>
      <c r="T45" s="94">
        <v>0</v>
      </c>
      <c r="U45" s="94">
        <v>0</v>
      </c>
      <c r="V45" s="94">
        <v>0</v>
      </c>
      <c r="W45" s="94">
        <v>0</v>
      </c>
      <c r="X45" s="94">
        <v>0</v>
      </c>
      <c r="Y45" s="94">
        <v>0</v>
      </c>
      <c r="Z45" s="94">
        <v>0</v>
      </c>
    </row>
    <row r="46" spans="1:26" ht="12" customHeight="1">
      <c r="A46" s="54"/>
      <c r="B46" s="55" t="s">
        <v>98</v>
      </c>
      <c r="C46" s="97">
        <v>11</v>
      </c>
      <c r="D46" s="144">
        <v>0</v>
      </c>
      <c r="E46" s="97">
        <v>1</v>
      </c>
      <c r="F46" s="97">
        <v>1</v>
      </c>
      <c r="G46" s="97">
        <v>0</v>
      </c>
      <c r="H46" s="144">
        <v>2</v>
      </c>
      <c r="I46" s="144">
        <v>2</v>
      </c>
      <c r="J46" s="144">
        <v>0</v>
      </c>
      <c r="K46" s="144">
        <v>22</v>
      </c>
      <c r="L46" s="144">
        <v>7</v>
      </c>
      <c r="M46" s="144">
        <v>46</v>
      </c>
      <c r="N46" s="54"/>
      <c r="O46" s="55" t="s">
        <v>98</v>
      </c>
      <c r="P46" s="97">
        <v>3</v>
      </c>
      <c r="Q46" s="144">
        <v>0</v>
      </c>
      <c r="R46" s="97">
        <v>0</v>
      </c>
      <c r="S46" s="97">
        <v>0</v>
      </c>
      <c r="T46" s="97">
        <v>1</v>
      </c>
      <c r="U46" s="144">
        <v>0</v>
      </c>
      <c r="V46" s="144">
        <v>1</v>
      </c>
      <c r="W46" s="144">
        <v>0</v>
      </c>
      <c r="X46" s="144">
        <v>20</v>
      </c>
      <c r="Y46" s="144">
        <v>3</v>
      </c>
      <c r="Z46" s="144">
        <v>28</v>
      </c>
    </row>
    <row r="47" spans="1:26" ht="12" customHeight="1">
      <c r="A47" s="54"/>
      <c r="B47" s="51" t="s">
        <v>14</v>
      </c>
      <c r="C47" s="94">
        <v>0</v>
      </c>
      <c r="D47" s="93">
        <v>0</v>
      </c>
      <c r="E47" s="94">
        <v>0</v>
      </c>
      <c r="F47" s="94">
        <v>0</v>
      </c>
      <c r="G47" s="94">
        <v>0</v>
      </c>
      <c r="H47" s="93">
        <v>0</v>
      </c>
      <c r="I47" s="93">
        <v>0</v>
      </c>
      <c r="J47" s="93">
        <v>0</v>
      </c>
      <c r="K47" s="93">
        <v>0</v>
      </c>
      <c r="L47" s="93">
        <v>0</v>
      </c>
      <c r="M47" s="93">
        <v>0</v>
      </c>
      <c r="N47" s="54"/>
      <c r="O47" s="51" t="s">
        <v>14</v>
      </c>
      <c r="P47" s="94">
        <v>0</v>
      </c>
      <c r="Q47" s="93">
        <v>0</v>
      </c>
      <c r="R47" s="94">
        <v>0</v>
      </c>
      <c r="S47" s="94">
        <v>0</v>
      </c>
      <c r="T47" s="94">
        <v>0</v>
      </c>
      <c r="U47" s="93">
        <v>0</v>
      </c>
      <c r="V47" s="93">
        <v>0</v>
      </c>
      <c r="W47" s="93">
        <v>0</v>
      </c>
      <c r="X47" s="93">
        <v>0</v>
      </c>
      <c r="Y47" s="93">
        <v>0</v>
      </c>
      <c r="Z47" s="93">
        <v>0</v>
      </c>
    </row>
    <row r="48" spans="1:26" ht="12" customHeight="1">
      <c r="A48" s="54"/>
      <c r="B48" s="55" t="s">
        <v>2</v>
      </c>
      <c r="C48" s="101">
        <v>12</v>
      </c>
      <c r="D48" s="145">
        <v>0</v>
      </c>
      <c r="E48" s="101">
        <v>14</v>
      </c>
      <c r="F48" s="101">
        <v>2</v>
      </c>
      <c r="G48" s="101">
        <v>16</v>
      </c>
      <c r="H48" s="145">
        <v>7</v>
      </c>
      <c r="I48" s="145">
        <v>5</v>
      </c>
      <c r="J48" s="145">
        <v>0</v>
      </c>
      <c r="K48" s="145">
        <v>102</v>
      </c>
      <c r="L48" s="145">
        <v>14</v>
      </c>
      <c r="M48" s="145">
        <v>172</v>
      </c>
      <c r="N48" s="54"/>
      <c r="O48" s="55" t="s">
        <v>2</v>
      </c>
      <c r="P48" s="101">
        <v>3</v>
      </c>
      <c r="Q48" s="145">
        <v>0</v>
      </c>
      <c r="R48" s="101">
        <v>12</v>
      </c>
      <c r="S48" s="101">
        <v>1</v>
      </c>
      <c r="T48" s="101">
        <v>11</v>
      </c>
      <c r="U48" s="145">
        <v>1</v>
      </c>
      <c r="V48" s="145">
        <v>3</v>
      </c>
      <c r="W48" s="145">
        <v>0</v>
      </c>
      <c r="X48" s="145">
        <v>78</v>
      </c>
      <c r="Y48" s="145">
        <v>9</v>
      </c>
      <c r="Z48" s="145">
        <v>118</v>
      </c>
    </row>
    <row r="49" spans="1:26" s="22" customFormat="1" ht="12" customHeight="1">
      <c r="A49" s="24" t="s">
        <v>125</v>
      </c>
      <c r="B49" s="55"/>
      <c r="C49" s="98"/>
      <c r="D49" s="92"/>
      <c r="E49" s="98"/>
      <c r="F49" s="98"/>
      <c r="G49" s="98"/>
      <c r="H49" s="92"/>
      <c r="I49" s="92"/>
      <c r="J49" s="92"/>
      <c r="K49" s="92"/>
      <c r="L49" s="92"/>
      <c r="M49" s="92"/>
      <c r="N49" s="24" t="s">
        <v>125</v>
      </c>
      <c r="O49" s="55"/>
      <c r="P49" s="98"/>
      <c r="Q49" s="92"/>
      <c r="R49" s="98"/>
      <c r="S49" s="98"/>
      <c r="T49" s="98"/>
      <c r="U49" s="92"/>
      <c r="V49" s="92"/>
      <c r="W49" s="92"/>
      <c r="X49" s="92"/>
      <c r="Y49" s="92"/>
      <c r="Z49" s="92"/>
    </row>
    <row r="50" spans="1:26" ht="12" customHeight="1">
      <c r="A50" s="54"/>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2" customHeight="1">
      <c r="A51" s="22"/>
      <c r="B51" s="22"/>
      <c r="C51" s="155" t="s">
        <v>18</v>
      </c>
      <c r="D51" s="155"/>
      <c r="E51" s="155"/>
      <c r="F51" s="155"/>
      <c r="G51" s="155"/>
      <c r="H51" s="155"/>
      <c r="I51" s="155"/>
      <c r="J51" s="155"/>
      <c r="K51" s="155"/>
      <c r="L51" s="155"/>
      <c r="M51" s="155"/>
      <c r="N51" s="22"/>
      <c r="O51" s="22"/>
      <c r="P51" s="62"/>
      <c r="Q51" s="155" t="s">
        <v>31</v>
      </c>
      <c r="R51" s="155"/>
      <c r="S51" s="155"/>
      <c r="T51" s="155"/>
      <c r="U51" s="155"/>
      <c r="V51" s="155"/>
      <c r="W51" s="155"/>
      <c r="X51" s="155"/>
      <c r="Y51" s="155"/>
      <c r="Z51" s="155"/>
    </row>
    <row r="52" spans="1:26" ht="38.25" customHeight="1">
      <c r="A52" s="49" t="s">
        <v>25</v>
      </c>
      <c r="B52" s="49" t="s">
        <v>32</v>
      </c>
      <c r="C52" s="50" t="s">
        <v>12</v>
      </c>
      <c r="D52" s="50" t="s">
        <v>11</v>
      </c>
      <c r="E52" s="50" t="s">
        <v>93</v>
      </c>
      <c r="F52" s="50" t="s">
        <v>9</v>
      </c>
      <c r="G52" s="50" t="s">
        <v>8</v>
      </c>
      <c r="H52" s="50" t="s">
        <v>7</v>
      </c>
      <c r="I52" s="50" t="s">
        <v>94</v>
      </c>
      <c r="J52" s="50" t="s">
        <v>5</v>
      </c>
      <c r="K52" s="50" t="s">
        <v>95</v>
      </c>
      <c r="L52" s="50" t="s">
        <v>3</v>
      </c>
      <c r="M52" s="50" t="s">
        <v>96</v>
      </c>
      <c r="N52" s="61" t="s">
        <v>25</v>
      </c>
      <c r="O52" s="61" t="s">
        <v>32</v>
      </c>
      <c r="P52" s="50" t="s">
        <v>12</v>
      </c>
      <c r="Q52" s="50" t="s">
        <v>11</v>
      </c>
      <c r="R52" s="50" t="s">
        <v>93</v>
      </c>
      <c r="S52" s="50" t="s">
        <v>9</v>
      </c>
      <c r="T52" s="50" t="s">
        <v>8</v>
      </c>
      <c r="U52" s="50" t="s">
        <v>7</v>
      </c>
      <c r="V52" s="50" t="s">
        <v>94</v>
      </c>
      <c r="W52" s="50" t="s">
        <v>5</v>
      </c>
      <c r="X52" s="50" t="s">
        <v>95</v>
      </c>
      <c r="Y52" s="50" t="s">
        <v>3</v>
      </c>
      <c r="Z52" s="50" t="s">
        <v>92</v>
      </c>
    </row>
    <row r="53" spans="1:26" ht="12" customHeight="1">
      <c r="A53" s="49" t="s">
        <v>105</v>
      </c>
      <c r="B53" s="51" t="s">
        <v>30</v>
      </c>
      <c r="C53" s="94">
        <v>1</v>
      </c>
      <c r="D53" s="93">
        <v>0</v>
      </c>
      <c r="E53" s="94">
        <v>1</v>
      </c>
      <c r="F53" s="94">
        <v>0</v>
      </c>
      <c r="G53" s="94">
        <v>1</v>
      </c>
      <c r="H53" s="93">
        <v>0</v>
      </c>
      <c r="I53" s="93">
        <v>3</v>
      </c>
      <c r="J53" s="93">
        <v>0</v>
      </c>
      <c r="K53" s="93">
        <v>12</v>
      </c>
      <c r="L53" s="93">
        <v>2</v>
      </c>
      <c r="M53" s="93">
        <v>20</v>
      </c>
      <c r="N53" s="49" t="s">
        <v>105</v>
      </c>
      <c r="O53" s="51" t="s">
        <v>30</v>
      </c>
      <c r="P53" s="94">
        <v>1</v>
      </c>
      <c r="Q53" s="93">
        <v>0</v>
      </c>
      <c r="R53" s="94">
        <v>0</v>
      </c>
      <c r="S53" s="94">
        <v>0</v>
      </c>
      <c r="T53" s="94">
        <v>4</v>
      </c>
      <c r="U53" s="93">
        <v>1</v>
      </c>
      <c r="V53" s="93">
        <v>1</v>
      </c>
      <c r="W53" s="93">
        <v>0</v>
      </c>
      <c r="X53" s="93">
        <v>8</v>
      </c>
      <c r="Y53" s="93">
        <v>1</v>
      </c>
      <c r="Z53" s="93">
        <v>16</v>
      </c>
    </row>
    <row r="54" spans="1:26" ht="12" customHeight="1">
      <c r="A54" s="49"/>
      <c r="B54" s="51" t="s">
        <v>29</v>
      </c>
      <c r="C54" s="94">
        <v>0</v>
      </c>
      <c r="D54" s="93">
        <v>0</v>
      </c>
      <c r="E54" s="94">
        <v>0</v>
      </c>
      <c r="F54" s="94">
        <v>0</v>
      </c>
      <c r="G54" s="94">
        <v>0</v>
      </c>
      <c r="H54" s="93">
        <v>0</v>
      </c>
      <c r="I54" s="93">
        <v>2</v>
      </c>
      <c r="J54" s="93">
        <v>0</v>
      </c>
      <c r="K54" s="93">
        <v>10</v>
      </c>
      <c r="L54" s="93">
        <v>1</v>
      </c>
      <c r="M54" s="93">
        <v>13</v>
      </c>
      <c r="N54" s="49"/>
      <c r="O54" s="51" t="s">
        <v>29</v>
      </c>
      <c r="P54" s="94">
        <v>0</v>
      </c>
      <c r="Q54" s="93">
        <v>0</v>
      </c>
      <c r="R54" s="94">
        <v>0</v>
      </c>
      <c r="S54" s="94">
        <v>2</v>
      </c>
      <c r="T54" s="94">
        <v>1</v>
      </c>
      <c r="U54" s="93">
        <v>0</v>
      </c>
      <c r="V54" s="93">
        <v>4</v>
      </c>
      <c r="W54" s="93">
        <v>0</v>
      </c>
      <c r="X54" s="93">
        <v>4</v>
      </c>
      <c r="Y54" s="93">
        <v>1</v>
      </c>
      <c r="Z54" s="93">
        <v>12</v>
      </c>
    </row>
    <row r="55" spans="1:26" ht="12" customHeight="1">
      <c r="A55" s="54"/>
      <c r="B55" s="51" t="s">
        <v>28</v>
      </c>
      <c r="C55" s="94">
        <v>0</v>
      </c>
      <c r="D55" s="93">
        <v>0</v>
      </c>
      <c r="E55" s="94">
        <v>0</v>
      </c>
      <c r="F55" s="94">
        <v>1</v>
      </c>
      <c r="G55" s="94">
        <v>2</v>
      </c>
      <c r="H55" s="93">
        <v>0</v>
      </c>
      <c r="I55" s="93">
        <v>2</v>
      </c>
      <c r="J55" s="93">
        <v>0</v>
      </c>
      <c r="K55" s="93">
        <v>9</v>
      </c>
      <c r="L55" s="93">
        <v>0</v>
      </c>
      <c r="M55" s="93">
        <v>14</v>
      </c>
      <c r="N55" s="54"/>
      <c r="O55" s="51" t="s">
        <v>28</v>
      </c>
      <c r="P55" s="94">
        <v>0</v>
      </c>
      <c r="Q55" s="93">
        <v>0</v>
      </c>
      <c r="R55" s="94">
        <v>0</v>
      </c>
      <c r="S55" s="94">
        <v>1</v>
      </c>
      <c r="T55" s="94">
        <v>3</v>
      </c>
      <c r="U55" s="93">
        <v>0</v>
      </c>
      <c r="V55" s="93">
        <v>2</v>
      </c>
      <c r="W55" s="93">
        <v>0</v>
      </c>
      <c r="X55" s="93">
        <v>12</v>
      </c>
      <c r="Y55" s="93">
        <v>0</v>
      </c>
      <c r="Z55" s="93">
        <v>18</v>
      </c>
    </row>
    <row r="56" spans="1:26" ht="12" customHeight="1">
      <c r="A56" s="54"/>
      <c r="B56" s="51" t="s">
        <v>27</v>
      </c>
      <c r="C56" s="94">
        <v>0</v>
      </c>
      <c r="D56" s="93">
        <v>0</v>
      </c>
      <c r="E56" s="94">
        <v>0</v>
      </c>
      <c r="F56" s="94">
        <v>0</v>
      </c>
      <c r="G56" s="94">
        <v>1</v>
      </c>
      <c r="H56" s="93">
        <v>0</v>
      </c>
      <c r="I56" s="93">
        <v>2</v>
      </c>
      <c r="J56" s="93">
        <v>0</v>
      </c>
      <c r="K56" s="93">
        <v>11</v>
      </c>
      <c r="L56" s="93">
        <v>0</v>
      </c>
      <c r="M56" s="93">
        <v>14</v>
      </c>
      <c r="N56" s="54"/>
      <c r="O56" s="51" t="s">
        <v>27</v>
      </c>
      <c r="P56" s="94">
        <v>1</v>
      </c>
      <c r="Q56" s="93">
        <v>0</v>
      </c>
      <c r="R56" s="94">
        <v>1</v>
      </c>
      <c r="S56" s="94">
        <v>1</v>
      </c>
      <c r="T56" s="94">
        <v>0</v>
      </c>
      <c r="U56" s="93">
        <v>0</v>
      </c>
      <c r="V56" s="93">
        <v>1</v>
      </c>
      <c r="W56" s="93">
        <v>0</v>
      </c>
      <c r="X56" s="93">
        <v>11</v>
      </c>
      <c r="Y56" s="93">
        <v>0</v>
      </c>
      <c r="Z56" s="93">
        <v>15</v>
      </c>
    </row>
    <row r="57" spans="1:26" ht="12" customHeight="1">
      <c r="A57" s="54"/>
      <c r="B57" s="51" t="s">
        <v>26</v>
      </c>
      <c r="C57" s="94">
        <v>0</v>
      </c>
      <c r="D57" s="94">
        <v>0</v>
      </c>
      <c r="E57" s="94">
        <v>1</v>
      </c>
      <c r="F57" s="94">
        <v>0</v>
      </c>
      <c r="G57" s="94">
        <v>1</v>
      </c>
      <c r="H57" s="94">
        <v>0</v>
      </c>
      <c r="I57" s="94">
        <v>0</v>
      </c>
      <c r="J57" s="94">
        <v>0</v>
      </c>
      <c r="K57" s="94">
        <v>1</v>
      </c>
      <c r="L57" s="94">
        <v>0</v>
      </c>
      <c r="M57" s="94">
        <v>3</v>
      </c>
      <c r="N57" s="54"/>
      <c r="O57" s="51" t="s">
        <v>26</v>
      </c>
      <c r="P57" s="94">
        <v>0</v>
      </c>
      <c r="Q57" s="94">
        <v>0</v>
      </c>
      <c r="R57" s="94">
        <v>0</v>
      </c>
      <c r="S57" s="94">
        <v>0</v>
      </c>
      <c r="T57" s="94">
        <v>2</v>
      </c>
      <c r="U57" s="94">
        <v>0</v>
      </c>
      <c r="V57" s="94">
        <v>1</v>
      </c>
      <c r="W57" s="94">
        <v>0</v>
      </c>
      <c r="X57" s="94">
        <v>0</v>
      </c>
      <c r="Y57" s="94">
        <v>0</v>
      </c>
      <c r="Z57" s="94">
        <v>3</v>
      </c>
    </row>
    <row r="58" spans="1:26" ht="12" customHeight="1">
      <c r="A58" s="54"/>
      <c r="B58" s="55" t="s">
        <v>97</v>
      </c>
      <c r="C58" s="97">
        <v>1</v>
      </c>
      <c r="D58" s="144">
        <v>0</v>
      </c>
      <c r="E58" s="97">
        <v>2</v>
      </c>
      <c r="F58" s="97">
        <v>1</v>
      </c>
      <c r="G58" s="97">
        <v>5</v>
      </c>
      <c r="H58" s="144">
        <v>0</v>
      </c>
      <c r="I58" s="144">
        <v>9</v>
      </c>
      <c r="J58" s="144">
        <v>0</v>
      </c>
      <c r="K58" s="144">
        <v>43</v>
      </c>
      <c r="L58" s="144">
        <v>3</v>
      </c>
      <c r="M58" s="144">
        <v>64</v>
      </c>
      <c r="N58" s="54"/>
      <c r="O58" s="55" t="s">
        <v>97</v>
      </c>
      <c r="P58" s="97">
        <v>2</v>
      </c>
      <c r="Q58" s="144">
        <v>0</v>
      </c>
      <c r="R58" s="97">
        <v>1</v>
      </c>
      <c r="S58" s="97">
        <v>4</v>
      </c>
      <c r="T58" s="97">
        <v>10</v>
      </c>
      <c r="U58" s="144">
        <v>1</v>
      </c>
      <c r="V58" s="144">
        <v>9</v>
      </c>
      <c r="W58" s="144">
        <v>0</v>
      </c>
      <c r="X58" s="144">
        <v>35</v>
      </c>
      <c r="Y58" s="144">
        <v>2</v>
      </c>
      <c r="Z58" s="144">
        <v>64</v>
      </c>
    </row>
    <row r="59" spans="1:26" ht="12" customHeight="1">
      <c r="A59" s="54"/>
      <c r="B59" s="51" t="s">
        <v>16</v>
      </c>
      <c r="C59" s="94">
        <v>16</v>
      </c>
      <c r="D59" s="93">
        <v>0</v>
      </c>
      <c r="E59" s="94">
        <v>0</v>
      </c>
      <c r="F59" s="94">
        <v>0</v>
      </c>
      <c r="G59" s="94">
        <v>1</v>
      </c>
      <c r="H59" s="93">
        <v>0</v>
      </c>
      <c r="I59" s="93">
        <v>1</v>
      </c>
      <c r="J59" s="93">
        <v>0</v>
      </c>
      <c r="K59" s="93">
        <v>22</v>
      </c>
      <c r="L59" s="93">
        <v>0</v>
      </c>
      <c r="M59" s="93">
        <v>40</v>
      </c>
      <c r="N59" s="54"/>
      <c r="O59" s="51" t="s">
        <v>16</v>
      </c>
      <c r="P59" s="94">
        <v>10</v>
      </c>
      <c r="Q59" s="93">
        <v>0</v>
      </c>
      <c r="R59" s="94">
        <v>1</v>
      </c>
      <c r="S59" s="94">
        <v>0</v>
      </c>
      <c r="T59" s="94">
        <v>2</v>
      </c>
      <c r="U59" s="93">
        <v>0</v>
      </c>
      <c r="V59" s="93">
        <v>7</v>
      </c>
      <c r="W59" s="93">
        <v>0</v>
      </c>
      <c r="X59" s="93">
        <v>36</v>
      </c>
      <c r="Y59" s="93">
        <v>0</v>
      </c>
      <c r="Z59" s="93">
        <v>56</v>
      </c>
    </row>
    <row r="60" spans="1:26" ht="12" customHeight="1">
      <c r="A60" s="54"/>
      <c r="B60" s="51" t="s">
        <v>15</v>
      </c>
      <c r="C60" s="94">
        <v>0</v>
      </c>
      <c r="D60" s="94">
        <v>0</v>
      </c>
      <c r="E60" s="94">
        <v>0</v>
      </c>
      <c r="F60" s="94">
        <v>0</v>
      </c>
      <c r="G60" s="94">
        <v>0</v>
      </c>
      <c r="H60" s="94">
        <v>0</v>
      </c>
      <c r="I60" s="94">
        <v>0</v>
      </c>
      <c r="J60" s="94">
        <v>0</v>
      </c>
      <c r="K60" s="94">
        <v>0</v>
      </c>
      <c r="L60" s="94">
        <v>0</v>
      </c>
      <c r="M60" s="94">
        <v>0</v>
      </c>
      <c r="N60" s="54"/>
      <c r="O60" s="51" t="s">
        <v>15</v>
      </c>
      <c r="P60" s="94">
        <v>0</v>
      </c>
      <c r="Q60" s="94">
        <v>0</v>
      </c>
      <c r="R60" s="94">
        <v>0</v>
      </c>
      <c r="S60" s="94">
        <v>0</v>
      </c>
      <c r="T60" s="94">
        <v>0</v>
      </c>
      <c r="U60" s="94">
        <v>0</v>
      </c>
      <c r="V60" s="94">
        <v>0</v>
      </c>
      <c r="W60" s="94">
        <v>0</v>
      </c>
      <c r="X60" s="94">
        <v>0</v>
      </c>
      <c r="Y60" s="94">
        <v>0</v>
      </c>
      <c r="Z60" s="94">
        <v>0</v>
      </c>
    </row>
    <row r="61" spans="1:26" ht="12" customHeight="1">
      <c r="A61" s="54"/>
      <c r="B61" s="55" t="s">
        <v>98</v>
      </c>
      <c r="C61" s="97">
        <v>16</v>
      </c>
      <c r="D61" s="144">
        <v>0</v>
      </c>
      <c r="E61" s="97">
        <v>0</v>
      </c>
      <c r="F61" s="97">
        <v>0</v>
      </c>
      <c r="G61" s="97">
        <v>1</v>
      </c>
      <c r="H61" s="144">
        <v>0</v>
      </c>
      <c r="I61" s="144">
        <v>1</v>
      </c>
      <c r="J61" s="144">
        <v>0</v>
      </c>
      <c r="K61" s="144">
        <v>22</v>
      </c>
      <c r="L61" s="144">
        <v>0</v>
      </c>
      <c r="M61" s="144">
        <v>40</v>
      </c>
      <c r="N61" s="54"/>
      <c r="O61" s="55" t="s">
        <v>98</v>
      </c>
      <c r="P61" s="97">
        <v>10</v>
      </c>
      <c r="Q61" s="144">
        <v>0</v>
      </c>
      <c r="R61" s="97">
        <v>1</v>
      </c>
      <c r="S61" s="97">
        <v>0</v>
      </c>
      <c r="T61" s="97">
        <v>2</v>
      </c>
      <c r="U61" s="144">
        <v>0</v>
      </c>
      <c r="V61" s="144">
        <v>7</v>
      </c>
      <c r="W61" s="144">
        <v>0</v>
      </c>
      <c r="X61" s="144">
        <v>36</v>
      </c>
      <c r="Y61" s="144">
        <v>0</v>
      </c>
      <c r="Z61" s="144">
        <v>56</v>
      </c>
    </row>
    <row r="62" spans="1:26" ht="12" customHeight="1">
      <c r="A62" s="54"/>
      <c r="B62" s="51" t="s">
        <v>14</v>
      </c>
      <c r="C62" s="94">
        <v>10</v>
      </c>
      <c r="D62" s="93">
        <v>0</v>
      </c>
      <c r="E62" s="94">
        <v>1</v>
      </c>
      <c r="F62" s="94">
        <v>0</v>
      </c>
      <c r="G62" s="94">
        <v>3</v>
      </c>
      <c r="H62" s="93">
        <v>0</v>
      </c>
      <c r="I62" s="93">
        <v>0</v>
      </c>
      <c r="J62" s="93">
        <v>0</v>
      </c>
      <c r="K62" s="93">
        <v>6</v>
      </c>
      <c r="L62" s="93">
        <v>0</v>
      </c>
      <c r="M62" s="93">
        <v>20</v>
      </c>
      <c r="N62" s="54"/>
      <c r="O62" s="51" t="s">
        <v>14</v>
      </c>
      <c r="P62" s="94">
        <v>4</v>
      </c>
      <c r="Q62" s="93">
        <v>0</v>
      </c>
      <c r="R62" s="94">
        <v>0</v>
      </c>
      <c r="S62" s="94">
        <v>0</v>
      </c>
      <c r="T62" s="94">
        <v>3</v>
      </c>
      <c r="U62" s="93">
        <v>0</v>
      </c>
      <c r="V62" s="93">
        <v>0</v>
      </c>
      <c r="W62" s="93">
        <v>0</v>
      </c>
      <c r="X62" s="93">
        <v>9</v>
      </c>
      <c r="Y62" s="93">
        <v>0</v>
      </c>
      <c r="Z62" s="93">
        <v>16</v>
      </c>
    </row>
    <row r="63" spans="1:26" ht="12" customHeight="1">
      <c r="A63" s="54"/>
      <c r="B63" s="55" t="s">
        <v>2</v>
      </c>
      <c r="C63" s="101">
        <v>27</v>
      </c>
      <c r="D63" s="145">
        <v>0</v>
      </c>
      <c r="E63" s="101">
        <v>3</v>
      </c>
      <c r="F63" s="101">
        <v>1</v>
      </c>
      <c r="G63" s="101">
        <v>9</v>
      </c>
      <c r="H63" s="145">
        <v>0</v>
      </c>
      <c r="I63" s="145">
        <v>10</v>
      </c>
      <c r="J63" s="145">
        <v>0</v>
      </c>
      <c r="K63" s="145">
        <v>71</v>
      </c>
      <c r="L63" s="145">
        <v>3</v>
      </c>
      <c r="M63" s="145">
        <v>124</v>
      </c>
      <c r="N63" s="54"/>
      <c r="O63" s="55" t="s">
        <v>2</v>
      </c>
      <c r="P63" s="101">
        <v>16</v>
      </c>
      <c r="Q63" s="145">
        <v>0</v>
      </c>
      <c r="R63" s="101">
        <v>2</v>
      </c>
      <c r="S63" s="101">
        <v>4</v>
      </c>
      <c r="T63" s="101">
        <v>15</v>
      </c>
      <c r="U63" s="145">
        <v>1</v>
      </c>
      <c r="V63" s="145">
        <v>16</v>
      </c>
      <c r="W63" s="145">
        <v>0</v>
      </c>
      <c r="X63" s="145">
        <v>80</v>
      </c>
      <c r="Y63" s="145">
        <v>2</v>
      </c>
      <c r="Z63" s="145">
        <v>136</v>
      </c>
    </row>
    <row r="64" spans="1:26" ht="12" customHeight="1">
      <c r="A64" s="49" t="s">
        <v>107</v>
      </c>
      <c r="B64" s="51" t="s">
        <v>30</v>
      </c>
      <c r="C64" s="94">
        <v>0</v>
      </c>
      <c r="D64" s="93">
        <v>0</v>
      </c>
      <c r="E64" s="94">
        <v>0</v>
      </c>
      <c r="F64" s="94">
        <v>0</v>
      </c>
      <c r="G64" s="94">
        <v>0</v>
      </c>
      <c r="H64" s="93">
        <v>0</v>
      </c>
      <c r="I64" s="93">
        <v>0</v>
      </c>
      <c r="J64" s="93">
        <v>0</v>
      </c>
      <c r="K64" s="93">
        <v>0</v>
      </c>
      <c r="L64" s="93">
        <v>0</v>
      </c>
      <c r="M64" s="93">
        <v>0</v>
      </c>
      <c r="N64" s="49" t="s">
        <v>107</v>
      </c>
      <c r="O64" s="51" t="s">
        <v>30</v>
      </c>
      <c r="P64" s="94">
        <v>0</v>
      </c>
      <c r="Q64" s="93">
        <v>0</v>
      </c>
      <c r="R64" s="94">
        <v>0</v>
      </c>
      <c r="S64" s="94">
        <v>0</v>
      </c>
      <c r="T64" s="94">
        <v>0</v>
      </c>
      <c r="U64" s="93">
        <v>0</v>
      </c>
      <c r="V64" s="93">
        <v>0</v>
      </c>
      <c r="W64" s="93">
        <v>0</v>
      </c>
      <c r="X64" s="93">
        <v>0</v>
      </c>
      <c r="Y64" s="93">
        <v>0</v>
      </c>
      <c r="Z64" s="93">
        <v>0</v>
      </c>
    </row>
    <row r="65" spans="1:26" ht="12" customHeight="1">
      <c r="A65" s="49" t="s">
        <v>108</v>
      </c>
      <c r="B65" s="51" t="s">
        <v>29</v>
      </c>
      <c r="C65" s="94">
        <v>0</v>
      </c>
      <c r="D65" s="93">
        <v>0</v>
      </c>
      <c r="E65" s="94">
        <v>0</v>
      </c>
      <c r="F65" s="94">
        <v>0</v>
      </c>
      <c r="G65" s="94">
        <v>0</v>
      </c>
      <c r="H65" s="93">
        <v>0</v>
      </c>
      <c r="I65" s="93">
        <v>0</v>
      </c>
      <c r="J65" s="93">
        <v>0</v>
      </c>
      <c r="K65" s="93">
        <v>0</v>
      </c>
      <c r="L65" s="93">
        <v>0</v>
      </c>
      <c r="M65" s="93">
        <v>0</v>
      </c>
      <c r="N65" s="49" t="s">
        <v>108</v>
      </c>
      <c r="O65" s="51" t="s">
        <v>29</v>
      </c>
      <c r="P65" s="94">
        <v>0</v>
      </c>
      <c r="Q65" s="93">
        <v>0</v>
      </c>
      <c r="R65" s="94">
        <v>0</v>
      </c>
      <c r="S65" s="94">
        <v>0</v>
      </c>
      <c r="T65" s="94">
        <v>0</v>
      </c>
      <c r="U65" s="93">
        <v>0</v>
      </c>
      <c r="V65" s="93">
        <v>0</v>
      </c>
      <c r="W65" s="93">
        <v>0</v>
      </c>
      <c r="X65" s="93">
        <v>0</v>
      </c>
      <c r="Y65" s="93">
        <v>0</v>
      </c>
      <c r="Z65" s="93">
        <v>0</v>
      </c>
    </row>
    <row r="66" spans="1:26" ht="12" customHeight="1">
      <c r="A66" s="54"/>
      <c r="B66" s="51" t="s">
        <v>28</v>
      </c>
      <c r="C66" s="94">
        <v>0</v>
      </c>
      <c r="D66" s="93">
        <v>0</v>
      </c>
      <c r="E66" s="94">
        <v>0</v>
      </c>
      <c r="F66" s="94">
        <v>0</v>
      </c>
      <c r="G66" s="94">
        <v>0</v>
      </c>
      <c r="H66" s="93">
        <v>0</v>
      </c>
      <c r="I66" s="93">
        <v>0</v>
      </c>
      <c r="J66" s="93">
        <v>0</v>
      </c>
      <c r="K66" s="93">
        <v>0</v>
      </c>
      <c r="L66" s="93">
        <v>0</v>
      </c>
      <c r="M66" s="93">
        <v>0</v>
      </c>
      <c r="N66" s="54"/>
      <c r="O66" s="51" t="s">
        <v>28</v>
      </c>
      <c r="P66" s="94">
        <v>0</v>
      </c>
      <c r="Q66" s="93">
        <v>0</v>
      </c>
      <c r="R66" s="94">
        <v>0</v>
      </c>
      <c r="S66" s="94">
        <v>0</v>
      </c>
      <c r="T66" s="94">
        <v>0</v>
      </c>
      <c r="U66" s="93">
        <v>0</v>
      </c>
      <c r="V66" s="93">
        <v>0</v>
      </c>
      <c r="W66" s="93">
        <v>0</v>
      </c>
      <c r="X66" s="93">
        <v>0</v>
      </c>
      <c r="Y66" s="93">
        <v>0</v>
      </c>
      <c r="Z66" s="93">
        <v>0</v>
      </c>
    </row>
    <row r="67" spans="1:26" ht="12" customHeight="1">
      <c r="A67" s="54"/>
      <c r="B67" s="51" t="s">
        <v>27</v>
      </c>
      <c r="C67" s="94">
        <v>0</v>
      </c>
      <c r="D67" s="93">
        <v>0</v>
      </c>
      <c r="E67" s="94">
        <v>0</v>
      </c>
      <c r="F67" s="94">
        <v>0</v>
      </c>
      <c r="G67" s="94">
        <v>0</v>
      </c>
      <c r="H67" s="93">
        <v>0</v>
      </c>
      <c r="I67" s="93">
        <v>0</v>
      </c>
      <c r="J67" s="93">
        <v>0</v>
      </c>
      <c r="K67" s="93">
        <v>0</v>
      </c>
      <c r="L67" s="93">
        <v>0</v>
      </c>
      <c r="M67" s="93">
        <v>0</v>
      </c>
      <c r="N67" s="54"/>
      <c r="O67" s="51" t="s">
        <v>27</v>
      </c>
      <c r="P67" s="94">
        <v>0</v>
      </c>
      <c r="Q67" s="93">
        <v>0</v>
      </c>
      <c r="R67" s="94">
        <v>0</v>
      </c>
      <c r="S67" s="94">
        <v>0</v>
      </c>
      <c r="T67" s="94">
        <v>0</v>
      </c>
      <c r="U67" s="93">
        <v>0</v>
      </c>
      <c r="V67" s="93">
        <v>0</v>
      </c>
      <c r="W67" s="93">
        <v>0</v>
      </c>
      <c r="X67" s="93">
        <v>0</v>
      </c>
      <c r="Y67" s="93">
        <v>0</v>
      </c>
      <c r="Z67" s="93">
        <v>0</v>
      </c>
    </row>
    <row r="68" spans="1:26" ht="12" customHeight="1">
      <c r="A68" s="54"/>
      <c r="B68" s="51" t="s">
        <v>26</v>
      </c>
      <c r="C68" s="94">
        <v>0</v>
      </c>
      <c r="D68" s="94">
        <v>0</v>
      </c>
      <c r="E68" s="94">
        <v>0</v>
      </c>
      <c r="F68" s="94">
        <v>0</v>
      </c>
      <c r="G68" s="94">
        <v>0</v>
      </c>
      <c r="H68" s="94">
        <v>0</v>
      </c>
      <c r="I68" s="94">
        <v>0</v>
      </c>
      <c r="J68" s="94">
        <v>0</v>
      </c>
      <c r="K68" s="94">
        <v>0</v>
      </c>
      <c r="L68" s="94">
        <v>0</v>
      </c>
      <c r="M68" s="94">
        <v>0</v>
      </c>
      <c r="N68" s="54"/>
      <c r="O68" s="51" t="s">
        <v>26</v>
      </c>
      <c r="P68" s="94">
        <v>0</v>
      </c>
      <c r="Q68" s="94">
        <v>0</v>
      </c>
      <c r="R68" s="94">
        <v>0</v>
      </c>
      <c r="S68" s="94">
        <v>0</v>
      </c>
      <c r="T68" s="94">
        <v>1</v>
      </c>
      <c r="U68" s="94">
        <v>0</v>
      </c>
      <c r="V68" s="94">
        <v>0</v>
      </c>
      <c r="W68" s="94">
        <v>0</v>
      </c>
      <c r="X68" s="94">
        <v>0</v>
      </c>
      <c r="Y68" s="94">
        <v>0</v>
      </c>
      <c r="Z68" s="94">
        <v>1</v>
      </c>
    </row>
    <row r="69" spans="1:26" ht="12" customHeight="1">
      <c r="A69" s="54"/>
      <c r="B69" s="55" t="s">
        <v>97</v>
      </c>
      <c r="C69" s="97">
        <v>0</v>
      </c>
      <c r="D69" s="144">
        <v>0</v>
      </c>
      <c r="E69" s="97">
        <v>0</v>
      </c>
      <c r="F69" s="97">
        <v>0</v>
      </c>
      <c r="G69" s="97">
        <v>0</v>
      </c>
      <c r="H69" s="144">
        <v>0</v>
      </c>
      <c r="I69" s="144">
        <v>0</v>
      </c>
      <c r="J69" s="144">
        <v>0</v>
      </c>
      <c r="K69" s="144">
        <v>0</v>
      </c>
      <c r="L69" s="144">
        <v>0</v>
      </c>
      <c r="M69" s="144">
        <v>0</v>
      </c>
      <c r="N69" s="54"/>
      <c r="O69" s="55" t="s">
        <v>97</v>
      </c>
      <c r="P69" s="97">
        <v>0</v>
      </c>
      <c r="Q69" s="144">
        <v>0</v>
      </c>
      <c r="R69" s="97">
        <v>0</v>
      </c>
      <c r="S69" s="97">
        <v>0</v>
      </c>
      <c r="T69" s="97">
        <v>1</v>
      </c>
      <c r="U69" s="144">
        <v>0</v>
      </c>
      <c r="V69" s="144">
        <v>0</v>
      </c>
      <c r="W69" s="144">
        <v>0</v>
      </c>
      <c r="X69" s="144">
        <v>0</v>
      </c>
      <c r="Y69" s="144">
        <v>0</v>
      </c>
      <c r="Z69" s="144">
        <v>1</v>
      </c>
    </row>
    <row r="70" spans="1:26" ht="12" customHeight="1">
      <c r="A70" s="54"/>
      <c r="B70" s="51" t="s">
        <v>16</v>
      </c>
      <c r="C70" s="94">
        <v>0</v>
      </c>
      <c r="D70" s="93">
        <v>0</v>
      </c>
      <c r="E70" s="94">
        <v>0</v>
      </c>
      <c r="F70" s="94">
        <v>0</v>
      </c>
      <c r="G70" s="94">
        <v>0</v>
      </c>
      <c r="H70" s="93">
        <v>0</v>
      </c>
      <c r="I70" s="93">
        <v>0</v>
      </c>
      <c r="J70" s="93">
        <v>0</v>
      </c>
      <c r="K70" s="93">
        <v>0</v>
      </c>
      <c r="L70" s="93">
        <v>0</v>
      </c>
      <c r="M70" s="93">
        <v>0</v>
      </c>
      <c r="N70" s="54"/>
      <c r="O70" s="51" t="s">
        <v>16</v>
      </c>
      <c r="P70" s="94">
        <v>0</v>
      </c>
      <c r="Q70" s="93">
        <v>0</v>
      </c>
      <c r="R70" s="94">
        <v>0</v>
      </c>
      <c r="S70" s="94">
        <v>0</v>
      </c>
      <c r="T70" s="94">
        <v>0</v>
      </c>
      <c r="U70" s="93">
        <v>0</v>
      </c>
      <c r="V70" s="93">
        <v>0</v>
      </c>
      <c r="W70" s="93">
        <v>0</v>
      </c>
      <c r="X70" s="93">
        <v>0</v>
      </c>
      <c r="Y70" s="93">
        <v>0</v>
      </c>
      <c r="Z70" s="93">
        <v>0</v>
      </c>
    </row>
    <row r="71" spans="1:26" ht="12" customHeight="1">
      <c r="A71" s="54"/>
      <c r="B71" s="51" t="s">
        <v>15</v>
      </c>
      <c r="C71" s="94">
        <v>0</v>
      </c>
      <c r="D71" s="94">
        <v>0</v>
      </c>
      <c r="E71" s="94">
        <v>0</v>
      </c>
      <c r="F71" s="94">
        <v>0</v>
      </c>
      <c r="G71" s="94">
        <v>0</v>
      </c>
      <c r="H71" s="94">
        <v>0</v>
      </c>
      <c r="I71" s="94">
        <v>0</v>
      </c>
      <c r="J71" s="94">
        <v>0</v>
      </c>
      <c r="K71" s="94">
        <v>0</v>
      </c>
      <c r="L71" s="94">
        <v>0</v>
      </c>
      <c r="M71" s="94">
        <v>0</v>
      </c>
      <c r="N71" s="54"/>
      <c r="O71" s="51" t="s">
        <v>15</v>
      </c>
      <c r="P71" s="94">
        <v>0</v>
      </c>
      <c r="Q71" s="94">
        <v>0</v>
      </c>
      <c r="R71" s="94">
        <v>0</v>
      </c>
      <c r="S71" s="94">
        <v>0</v>
      </c>
      <c r="T71" s="94">
        <v>0</v>
      </c>
      <c r="U71" s="94">
        <v>0</v>
      </c>
      <c r="V71" s="94">
        <v>0</v>
      </c>
      <c r="W71" s="94">
        <v>0</v>
      </c>
      <c r="X71" s="94">
        <v>0</v>
      </c>
      <c r="Y71" s="94">
        <v>0</v>
      </c>
      <c r="Z71" s="94">
        <v>0</v>
      </c>
    </row>
    <row r="72" spans="1:26" ht="12" customHeight="1">
      <c r="A72" s="54"/>
      <c r="B72" s="55" t="s">
        <v>98</v>
      </c>
      <c r="C72" s="97">
        <v>0</v>
      </c>
      <c r="D72" s="144">
        <v>0</v>
      </c>
      <c r="E72" s="97">
        <v>0</v>
      </c>
      <c r="F72" s="97">
        <v>0</v>
      </c>
      <c r="G72" s="97">
        <v>0</v>
      </c>
      <c r="H72" s="144">
        <v>0</v>
      </c>
      <c r="I72" s="144">
        <v>0</v>
      </c>
      <c r="J72" s="144">
        <v>0</v>
      </c>
      <c r="K72" s="144">
        <v>0</v>
      </c>
      <c r="L72" s="144">
        <v>0</v>
      </c>
      <c r="M72" s="144">
        <v>0</v>
      </c>
      <c r="N72" s="54"/>
      <c r="O72" s="55" t="s">
        <v>98</v>
      </c>
      <c r="P72" s="97">
        <v>0</v>
      </c>
      <c r="Q72" s="144">
        <v>0</v>
      </c>
      <c r="R72" s="97">
        <v>0</v>
      </c>
      <c r="S72" s="97">
        <v>0</v>
      </c>
      <c r="T72" s="97">
        <v>0</v>
      </c>
      <c r="U72" s="144">
        <v>0</v>
      </c>
      <c r="V72" s="144">
        <v>0</v>
      </c>
      <c r="W72" s="144">
        <v>0</v>
      </c>
      <c r="X72" s="144">
        <v>0</v>
      </c>
      <c r="Y72" s="144">
        <v>0</v>
      </c>
      <c r="Z72" s="144">
        <v>0</v>
      </c>
    </row>
    <row r="73" spans="1:26" ht="12" customHeight="1">
      <c r="A73" s="54"/>
      <c r="B73" s="51" t="s">
        <v>14</v>
      </c>
      <c r="C73" s="94">
        <v>0</v>
      </c>
      <c r="D73" s="93">
        <v>0</v>
      </c>
      <c r="E73" s="94">
        <v>0</v>
      </c>
      <c r="F73" s="94">
        <v>0</v>
      </c>
      <c r="G73" s="94">
        <v>0</v>
      </c>
      <c r="H73" s="93">
        <v>0</v>
      </c>
      <c r="I73" s="93">
        <v>0</v>
      </c>
      <c r="J73" s="93">
        <v>0</v>
      </c>
      <c r="K73" s="93">
        <v>0</v>
      </c>
      <c r="L73" s="93">
        <v>0</v>
      </c>
      <c r="M73" s="93">
        <v>0</v>
      </c>
      <c r="N73" s="54"/>
      <c r="O73" s="51" t="s">
        <v>14</v>
      </c>
      <c r="P73" s="94">
        <v>0</v>
      </c>
      <c r="Q73" s="93">
        <v>0</v>
      </c>
      <c r="R73" s="94">
        <v>0</v>
      </c>
      <c r="S73" s="94">
        <v>0</v>
      </c>
      <c r="T73" s="94">
        <v>0</v>
      </c>
      <c r="U73" s="93">
        <v>0</v>
      </c>
      <c r="V73" s="93">
        <v>0</v>
      </c>
      <c r="W73" s="93">
        <v>0</v>
      </c>
      <c r="X73" s="93">
        <v>0</v>
      </c>
      <c r="Y73" s="93">
        <v>0</v>
      </c>
      <c r="Z73" s="93">
        <v>0</v>
      </c>
    </row>
    <row r="74" spans="1:26" ht="12" customHeight="1">
      <c r="A74" s="54"/>
      <c r="B74" s="55" t="s">
        <v>2</v>
      </c>
      <c r="C74" s="101">
        <v>0</v>
      </c>
      <c r="D74" s="145">
        <v>0</v>
      </c>
      <c r="E74" s="101">
        <v>0</v>
      </c>
      <c r="F74" s="101">
        <v>0</v>
      </c>
      <c r="G74" s="101">
        <v>0</v>
      </c>
      <c r="H74" s="145">
        <v>0</v>
      </c>
      <c r="I74" s="145">
        <v>0</v>
      </c>
      <c r="J74" s="145">
        <v>0</v>
      </c>
      <c r="K74" s="145">
        <v>0</v>
      </c>
      <c r="L74" s="145">
        <v>0</v>
      </c>
      <c r="M74" s="145">
        <v>0</v>
      </c>
      <c r="N74" s="54"/>
      <c r="O74" s="55" t="s">
        <v>2</v>
      </c>
      <c r="P74" s="101">
        <v>0</v>
      </c>
      <c r="Q74" s="145">
        <v>0</v>
      </c>
      <c r="R74" s="101">
        <v>0</v>
      </c>
      <c r="S74" s="101">
        <v>0</v>
      </c>
      <c r="T74" s="101">
        <v>1</v>
      </c>
      <c r="U74" s="145">
        <v>0</v>
      </c>
      <c r="V74" s="145">
        <v>0</v>
      </c>
      <c r="W74" s="145">
        <v>0</v>
      </c>
      <c r="X74" s="145">
        <v>0</v>
      </c>
      <c r="Y74" s="145">
        <v>0</v>
      </c>
      <c r="Z74" s="145">
        <v>1</v>
      </c>
    </row>
    <row r="75" spans="1:26" ht="12" customHeight="1">
      <c r="A75" s="49" t="s">
        <v>24</v>
      </c>
      <c r="B75" s="51" t="s">
        <v>30</v>
      </c>
      <c r="C75" s="94">
        <v>0</v>
      </c>
      <c r="D75" s="93">
        <v>0</v>
      </c>
      <c r="E75" s="94">
        <v>0</v>
      </c>
      <c r="F75" s="94">
        <v>0</v>
      </c>
      <c r="G75" s="94">
        <v>0</v>
      </c>
      <c r="H75" s="93">
        <v>0</v>
      </c>
      <c r="I75" s="93">
        <v>0</v>
      </c>
      <c r="J75" s="93">
        <v>0</v>
      </c>
      <c r="K75" s="93">
        <v>0</v>
      </c>
      <c r="L75" s="93">
        <v>0</v>
      </c>
      <c r="M75" s="93">
        <v>0</v>
      </c>
      <c r="N75" s="49" t="s">
        <v>24</v>
      </c>
      <c r="O75" s="51" t="s">
        <v>30</v>
      </c>
      <c r="P75" s="94">
        <v>0</v>
      </c>
      <c r="Q75" s="93">
        <v>0</v>
      </c>
      <c r="R75" s="94">
        <v>0</v>
      </c>
      <c r="S75" s="94">
        <v>0</v>
      </c>
      <c r="T75" s="94">
        <v>0</v>
      </c>
      <c r="U75" s="93">
        <v>0</v>
      </c>
      <c r="V75" s="93">
        <v>0</v>
      </c>
      <c r="W75" s="93">
        <v>0</v>
      </c>
      <c r="X75" s="93">
        <v>0</v>
      </c>
      <c r="Y75" s="93">
        <v>0</v>
      </c>
      <c r="Z75" s="93">
        <v>0</v>
      </c>
    </row>
    <row r="76" spans="1:26" ht="12" customHeight="1">
      <c r="A76" s="54"/>
      <c r="B76" s="51" t="s">
        <v>29</v>
      </c>
      <c r="C76" s="94">
        <v>0</v>
      </c>
      <c r="D76" s="93">
        <v>0</v>
      </c>
      <c r="E76" s="94">
        <v>0</v>
      </c>
      <c r="F76" s="94">
        <v>0</v>
      </c>
      <c r="G76" s="94">
        <v>0</v>
      </c>
      <c r="H76" s="93">
        <v>0</v>
      </c>
      <c r="I76" s="93">
        <v>0</v>
      </c>
      <c r="J76" s="93">
        <v>0</v>
      </c>
      <c r="K76" s="93">
        <v>0</v>
      </c>
      <c r="L76" s="93">
        <v>0</v>
      </c>
      <c r="M76" s="93">
        <v>0</v>
      </c>
      <c r="N76" s="54"/>
      <c r="O76" s="51" t="s">
        <v>29</v>
      </c>
      <c r="P76" s="94">
        <v>0</v>
      </c>
      <c r="Q76" s="93">
        <v>0</v>
      </c>
      <c r="R76" s="94">
        <v>0</v>
      </c>
      <c r="S76" s="94">
        <v>0</v>
      </c>
      <c r="T76" s="94">
        <v>0</v>
      </c>
      <c r="U76" s="93">
        <v>0</v>
      </c>
      <c r="V76" s="93">
        <v>0</v>
      </c>
      <c r="W76" s="93">
        <v>0</v>
      </c>
      <c r="X76" s="93">
        <v>0</v>
      </c>
      <c r="Y76" s="93">
        <v>0</v>
      </c>
      <c r="Z76" s="93">
        <v>0</v>
      </c>
    </row>
    <row r="77" spans="1:26" ht="12" customHeight="1">
      <c r="A77" s="54"/>
      <c r="B77" s="51" t="s">
        <v>28</v>
      </c>
      <c r="C77" s="94">
        <v>0</v>
      </c>
      <c r="D77" s="93">
        <v>0</v>
      </c>
      <c r="E77" s="94">
        <v>0</v>
      </c>
      <c r="F77" s="94">
        <v>0</v>
      </c>
      <c r="G77" s="94">
        <v>0</v>
      </c>
      <c r="H77" s="93">
        <v>0</v>
      </c>
      <c r="I77" s="93">
        <v>0</v>
      </c>
      <c r="J77" s="93">
        <v>0</v>
      </c>
      <c r="K77" s="93">
        <v>0</v>
      </c>
      <c r="L77" s="93">
        <v>0</v>
      </c>
      <c r="M77" s="93">
        <v>0</v>
      </c>
      <c r="N77" s="54"/>
      <c r="O77" s="51" t="s">
        <v>28</v>
      </c>
      <c r="P77" s="94">
        <v>0</v>
      </c>
      <c r="Q77" s="93">
        <v>0</v>
      </c>
      <c r="R77" s="94">
        <v>0</v>
      </c>
      <c r="S77" s="94">
        <v>0</v>
      </c>
      <c r="T77" s="94">
        <v>0</v>
      </c>
      <c r="U77" s="93">
        <v>0</v>
      </c>
      <c r="V77" s="93">
        <v>0</v>
      </c>
      <c r="W77" s="93">
        <v>0</v>
      </c>
      <c r="X77" s="93">
        <v>1</v>
      </c>
      <c r="Y77" s="93">
        <v>0</v>
      </c>
      <c r="Z77" s="93">
        <v>1</v>
      </c>
    </row>
    <row r="78" spans="1:26" ht="12" customHeight="1">
      <c r="A78" s="54"/>
      <c r="B78" s="51" t="s">
        <v>27</v>
      </c>
      <c r="C78" s="94">
        <v>0</v>
      </c>
      <c r="D78" s="93">
        <v>0</v>
      </c>
      <c r="E78" s="94">
        <v>0</v>
      </c>
      <c r="F78" s="94">
        <v>0</v>
      </c>
      <c r="G78" s="94">
        <v>0</v>
      </c>
      <c r="H78" s="93">
        <v>0</v>
      </c>
      <c r="I78" s="93">
        <v>0</v>
      </c>
      <c r="J78" s="93">
        <v>0</v>
      </c>
      <c r="K78" s="93">
        <v>0</v>
      </c>
      <c r="L78" s="93">
        <v>0</v>
      </c>
      <c r="M78" s="93">
        <v>0</v>
      </c>
      <c r="N78" s="54"/>
      <c r="O78" s="51" t="s">
        <v>27</v>
      </c>
      <c r="P78" s="94">
        <v>0</v>
      </c>
      <c r="Q78" s="93">
        <v>0</v>
      </c>
      <c r="R78" s="94">
        <v>0</v>
      </c>
      <c r="S78" s="94">
        <v>0</v>
      </c>
      <c r="T78" s="94">
        <v>0</v>
      </c>
      <c r="U78" s="93">
        <v>0</v>
      </c>
      <c r="V78" s="93">
        <v>0</v>
      </c>
      <c r="W78" s="93">
        <v>0</v>
      </c>
      <c r="X78" s="93">
        <v>0</v>
      </c>
      <c r="Y78" s="93">
        <v>0</v>
      </c>
      <c r="Z78" s="93">
        <v>0</v>
      </c>
    </row>
    <row r="79" spans="1:26" ht="12" customHeight="1">
      <c r="A79" s="54"/>
      <c r="B79" s="51" t="s">
        <v>26</v>
      </c>
      <c r="C79" s="94">
        <v>0</v>
      </c>
      <c r="D79" s="94">
        <v>0</v>
      </c>
      <c r="E79" s="94">
        <v>0</v>
      </c>
      <c r="F79" s="94">
        <v>0</v>
      </c>
      <c r="G79" s="94">
        <v>0</v>
      </c>
      <c r="H79" s="94">
        <v>0</v>
      </c>
      <c r="I79" s="94">
        <v>0</v>
      </c>
      <c r="J79" s="94">
        <v>0</v>
      </c>
      <c r="K79" s="94">
        <v>0</v>
      </c>
      <c r="L79" s="94">
        <v>0</v>
      </c>
      <c r="M79" s="94">
        <v>0</v>
      </c>
      <c r="N79" s="54"/>
      <c r="O79" s="51" t="s">
        <v>26</v>
      </c>
      <c r="P79" s="94">
        <v>0</v>
      </c>
      <c r="Q79" s="94">
        <v>0</v>
      </c>
      <c r="R79" s="94">
        <v>0</v>
      </c>
      <c r="S79" s="94">
        <v>0</v>
      </c>
      <c r="T79" s="94">
        <v>0</v>
      </c>
      <c r="U79" s="94">
        <v>0</v>
      </c>
      <c r="V79" s="94">
        <v>0</v>
      </c>
      <c r="W79" s="94">
        <v>0</v>
      </c>
      <c r="X79" s="94">
        <v>1</v>
      </c>
      <c r="Y79" s="94">
        <v>0</v>
      </c>
      <c r="Z79" s="94">
        <v>1</v>
      </c>
    </row>
    <row r="80" spans="1:26" ht="12" customHeight="1">
      <c r="A80" s="54"/>
      <c r="B80" s="55" t="s">
        <v>97</v>
      </c>
      <c r="C80" s="97">
        <v>0</v>
      </c>
      <c r="D80" s="144">
        <v>0</v>
      </c>
      <c r="E80" s="97">
        <v>0</v>
      </c>
      <c r="F80" s="97">
        <v>0</v>
      </c>
      <c r="G80" s="97">
        <v>0</v>
      </c>
      <c r="H80" s="144">
        <v>0</v>
      </c>
      <c r="I80" s="144">
        <v>0</v>
      </c>
      <c r="J80" s="144">
        <v>0</v>
      </c>
      <c r="K80" s="144">
        <v>0</v>
      </c>
      <c r="L80" s="144">
        <v>0</v>
      </c>
      <c r="M80" s="144">
        <v>0</v>
      </c>
      <c r="N80" s="54"/>
      <c r="O80" s="55" t="s">
        <v>97</v>
      </c>
      <c r="P80" s="97">
        <v>0</v>
      </c>
      <c r="Q80" s="144">
        <v>0</v>
      </c>
      <c r="R80" s="97">
        <v>0</v>
      </c>
      <c r="S80" s="97">
        <v>0</v>
      </c>
      <c r="T80" s="97">
        <v>0</v>
      </c>
      <c r="U80" s="144">
        <v>0</v>
      </c>
      <c r="V80" s="144">
        <v>0</v>
      </c>
      <c r="W80" s="144">
        <v>0</v>
      </c>
      <c r="X80" s="144">
        <v>2</v>
      </c>
      <c r="Y80" s="144">
        <v>0</v>
      </c>
      <c r="Z80" s="144">
        <v>2</v>
      </c>
    </row>
    <row r="81" spans="1:26" ht="12" customHeight="1">
      <c r="A81" s="54"/>
      <c r="B81" s="51" t="s">
        <v>16</v>
      </c>
      <c r="C81" s="94">
        <v>0</v>
      </c>
      <c r="D81" s="93">
        <v>0</v>
      </c>
      <c r="E81" s="94">
        <v>0</v>
      </c>
      <c r="F81" s="94">
        <v>0</v>
      </c>
      <c r="G81" s="94">
        <v>0</v>
      </c>
      <c r="H81" s="93">
        <v>0</v>
      </c>
      <c r="I81" s="93">
        <v>0</v>
      </c>
      <c r="J81" s="93">
        <v>0</v>
      </c>
      <c r="K81" s="93">
        <v>0</v>
      </c>
      <c r="L81" s="93">
        <v>0</v>
      </c>
      <c r="M81" s="93">
        <v>0</v>
      </c>
      <c r="N81" s="54"/>
      <c r="O81" s="51" t="s">
        <v>16</v>
      </c>
      <c r="P81" s="94">
        <v>0</v>
      </c>
      <c r="Q81" s="93">
        <v>0</v>
      </c>
      <c r="R81" s="94">
        <v>0</v>
      </c>
      <c r="S81" s="94">
        <v>0</v>
      </c>
      <c r="T81" s="94">
        <v>0</v>
      </c>
      <c r="U81" s="93">
        <v>0</v>
      </c>
      <c r="V81" s="93">
        <v>0</v>
      </c>
      <c r="W81" s="93">
        <v>0</v>
      </c>
      <c r="X81" s="93">
        <v>0</v>
      </c>
      <c r="Y81" s="93">
        <v>0</v>
      </c>
      <c r="Z81" s="93">
        <v>0</v>
      </c>
    </row>
    <row r="82" spans="1:26" ht="12" customHeight="1">
      <c r="A82" s="54"/>
      <c r="B82" s="51" t="s">
        <v>15</v>
      </c>
      <c r="C82" s="94">
        <v>0</v>
      </c>
      <c r="D82" s="94">
        <v>0</v>
      </c>
      <c r="E82" s="94">
        <v>0</v>
      </c>
      <c r="F82" s="94">
        <v>0</v>
      </c>
      <c r="G82" s="94">
        <v>0</v>
      </c>
      <c r="H82" s="94">
        <v>0</v>
      </c>
      <c r="I82" s="94">
        <v>0</v>
      </c>
      <c r="J82" s="94">
        <v>0</v>
      </c>
      <c r="K82" s="94">
        <v>0</v>
      </c>
      <c r="L82" s="94">
        <v>0</v>
      </c>
      <c r="M82" s="94">
        <v>0</v>
      </c>
      <c r="N82" s="54"/>
      <c r="O82" s="51" t="s">
        <v>15</v>
      </c>
      <c r="P82" s="94">
        <v>0</v>
      </c>
      <c r="Q82" s="94">
        <v>0</v>
      </c>
      <c r="R82" s="94">
        <v>0</v>
      </c>
      <c r="S82" s="94">
        <v>0</v>
      </c>
      <c r="T82" s="94">
        <v>0</v>
      </c>
      <c r="U82" s="94">
        <v>0</v>
      </c>
      <c r="V82" s="94">
        <v>0</v>
      </c>
      <c r="W82" s="94">
        <v>0</v>
      </c>
      <c r="X82" s="94">
        <v>0</v>
      </c>
      <c r="Y82" s="94">
        <v>0</v>
      </c>
      <c r="Z82" s="94">
        <v>0</v>
      </c>
    </row>
    <row r="83" spans="1:26" ht="12" customHeight="1">
      <c r="A83" s="54"/>
      <c r="B83" s="55" t="s">
        <v>98</v>
      </c>
      <c r="C83" s="97">
        <v>0</v>
      </c>
      <c r="D83" s="144">
        <v>0</v>
      </c>
      <c r="E83" s="97">
        <v>0</v>
      </c>
      <c r="F83" s="97">
        <v>0</v>
      </c>
      <c r="G83" s="97">
        <v>0</v>
      </c>
      <c r="H83" s="144">
        <v>0</v>
      </c>
      <c r="I83" s="144">
        <v>0</v>
      </c>
      <c r="J83" s="144">
        <v>0</v>
      </c>
      <c r="K83" s="144">
        <v>0</v>
      </c>
      <c r="L83" s="144">
        <v>0</v>
      </c>
      <c r="M83" s="144">
        <v>0</v>
      </c>
      <c r="N83" s="54"/>
      <c r="O83" s="55" t="s">
        <v>98</v>
      </c>
      <c r="P83" s="97">
        <v>0</v>
      </c>
      <c r="Q83" s="144">
        <v>0</v>
      </c>
      <c r="R83" s="97">
        <v>0</v>
      </c>
      <c r="S83" s="97">
        <v>0</v>
      </c>
      <c r="T83" s="97">
        <v>0</v>
      </c>
      <c r="U83" s="144">
        <v>0</v>
      </c>
      <c r="V83" s="144">
        <v>0</v>
      </c>
      <c r="W83" s="144">
        <v>0</v>
      </c>
      <c r="X83" s="144">
        <v>0</v>
      </c>
      <c r="Y83" s="144">
        <v>0</v>
      </c>
      <c r="Z83" s="144">
        <v>0</v>
      </c>
    </row>
    <row r="84" spans="1:26" ht="12" customHeight="1">
      <c r="A84" s="54"/>
      <c r="B84" s="51" t="s">
        <v>14</v>
      </c>
      <c r="C84" s="94">
        <v>0</v>
      </c>
      <c r="D84" s="93">
        <v>0</v>
      </c>
      <c r="E84" s="94">
        <v>0</v>
      </c>
      <c r="F84" s="94">
        <v>0</v>
      </c>
      <c r="G84" s="94">
        <v>0</v>
      </c>
      <c r="H84" s="93">
        <v>0</v>
      </c>
      <c r="I84" s="93">
        <v>0</v>
      </c>
      <c r="J84" s="93">
        <v>0</v>
      </c>
      <c r="K84" s="93">
        <v>0</v>
      </c>
      <c r="L84" s="93">
        <v>0</v>
      </c>
      <c r="M84" s="93">
        <v>0</v>
      </c>
      <c r="N84" s="54"/>
      <c r="O84" s="51" t="s">
        <v>14</v>
      </c>
      <c r="P84" s="94">
        <v>0</v>
      </c>
      <c r="Q84" s="93">
        <v>0</v>
      </c>
      <c r="R84" s="94">
        <v>0</v>
      </c>
      <c r="S84" s="94">
        <v>0</v>
      </c>
      <c r="T84" s="94">
        <v>0</v>
      </c>
      <c r="U84" s="93">
        <v>0</v>
      </c>
      <c r="V84" s="93">
        <v>0</v>
      </c>
      <c r="W84" s="93">
        <v>0</v>
      </c>
      <c r="X84" s="93">
        <v>0</v>
      </c>
      <c r="Y84" s="93">
        <v>0</v>
      </c>
      <c r="Z84" s="93">
        <v>0</v>
      </c>
    </row>
    <row r="85" spans="1:26" ht="12" customHeight="1">
      <c r="A85" s="54"/>
      <c r="B85" s="55" t="s">
        <v>2</v>
      </c>
      <c r="C85" s="101">
        <v>0</v>
      </c>
      <c r="D85" s="145">
        <v>0</v>
      </c>
      <c r="E85" s="101">
        <v>0</v>
      </c>
      <c r="F85" s="101">
        <v>0</v>
      </c>
      <c r="G85" s="101">
        <v>0</v>
      </c>
      <c r="H85" s="145">
        <v>0</v>
      </c>
      <c r="I85" s="145">
        <v>0</v>
      </c>
      <c r="J85" s="145">
        <v>0</v>
      </c>
      <c r="K85" s="145">
        <v>0</v>
      </c>
      <c r="L85" s="145">
        <v>0</v>
      </c>
      <c r="M85" s="145">
        <v>0</v>
      </c>
      <c r="N85" s="54"/>
      <c r="O85" s="55" t="s">
        <v>2</v>
      </c>
      <c r="P85" s="101">
        <v>0</v>
      </c>
      <c r="Q85" s="145">
        <v>0</v>
      </c>
      <c r="R85" s="101">
        <v>0</v>
      </c>
      <c r="S85" s="101">
        <v>0</v>
      </c>
      <c r="T85" s="101">
        <v>0</v>
      </c>
      <c r="U85" s="145">
        <v>0</v>
      </c>
      <c r="V85" s="145">
        <v>0</v>
      </c>
      <c r="W85" s="145">
        <v>0</v>
      </c>
      <c r="X85" s="145">
        <v>2</v>
      </c>
      <c r="Y85" s="145">
        <v>0</v>
      </c>
      <c r="Z85" s="145">
        <v>2</v>
      </c>
    </row>
    <row r="86" spans="1:26" ht="12" customHeight="1">
      <c r="A86" s="24" t="s">
        <v>2</v>
      </c>
      <c r="B86" s="73" t="s">
        <v>30</v>
      </c>
      <c r="C86" s="94">
        <v>23</v>
      </c>
      <c r="D86" s="93">
        <v>0</v>
      </c>
      <c r="E86" s="94">
        <v>6</v>
      </c>
      <c r="F86" s="94">
        <v>1</v>
      </c>
      <c r="G86" s="94">
        <v>11</v>
      </c>
      <c r="H86" s="93">
        <v>5</v>
      </c>
      <c r="I86" s="93">
        <v>42</v>
      </c>
      <c r="J86" s="93">
        <v>0</v>
      </c>
      <c r="K86" s="93">
        <v>49</v>
      </c>
      <c r="L86" s="93">
        <v>10</v>
      </c>
      <c r="M86" s="93">
        <v>147</v>
      </c>
      <c r="N86" s="24" t="s">
        <v>2</v>
      </c>
      <c r="O86" s="51" t="s">
        <v>30</v>
      </c>
      <c r="P86" s="94">
        <v>18</v>
      </c>
      <c r="Q86" s="93">
        <v>0</v>
      </c>
      <c r="R86" s="94">
        <v>8</v>
      </c>
      <c r="S86" s="94">
        <v>0</v>
      </c>
      <c r="T86" s="94">
        <v>7</v>
      </c>
      <c r="U86" s="93">
        <v>4</v>
      </c>
      <c r="V86" s="93">
        <v>13</v>
      </c>
      <c r="W86" s="93">
        <v>0</v>
      </c>
      <c r="X86" s="93">
        <v>46</v>
      </c>
      <c r="Y86" s="93">
        <v>7</v>
      </c>
      <c r="Z86" s="93">
        <v>103</v>
      </c>
    </row>
    <row r="87" spans="1:26" ht="12" customHeight="1">
      <c r="A87" s="22"/>
      <c r="B87" s="73" t="s">
        <v>29</v>
      </c>
      <c r="C87" s="94">
        <v>26</v>
      </c>
      <c r="D87" s="93">
        <v>0</v>
      </c>
      <c r="E87" s="94">
        <v>3</v>
      </c>
      <c r="F87" s="94">
        <v>2</v>
      </c>
      <c r="G87" s="94">
        <v>10</v>
      </c>
      <c r="H87" s="93">
        <v>3</v>
      </c>
      <c r="I87" s="93">
        <v>34</v>
      </c>
      <c r="J87" s="93">
        <v>0</v>
      </c>
      <c r="K87" s="93">
        <v>55</v>
      </c>
      <c r="L87" s="93">
        <v>10</v>
      </c>
      <c r="M87" s="93">
        <v>143</v>
      </c>
      <c r="N87" s="22"/>
      <c r="O87" s="51" t="s">
        <v>29</v>
      </c>
      <c r="P87" s="94">
        <v>5</v>
      </c>
      <c r="Q87" s="93">
        <v>0</v>
      </c>
      <c r="R87" s="94">
        <v>4</v>
      </c>
      <c r="S87" s="94">
        <v>3</v>
      </c>
      <c r="T87" s="94">
        <v>7</v>
      </c>
      <c r="U87" s="93">
        <v>3</v>
      </c>
      <c r="V87" s="93">
        <v>20</v>
      </c>
      <c r="W87" s="93">
        <v>1</v>
      </c>
      <c r="X87" s="93">
        <v>39</v>
      </c>
      <c r="Y87" s="93">
        <v>3</v>
      </c>
      <c r="Z87" s="93">
        <v>85</v>
      </c>
    </row>
    <row r="88" spans="1:26" ht="12" customHeight="1">
      <c r="A88" s="22"/>
      <c r="B88" s="73" t="s">
        <v>28</v>
      </c>
      <c r="C88" s="94">
        <v>19</v>
      </c>
      <c r="D88" s="93">
        <v>0</v>
      </c>
      <c r="E88" s="94">
        <v>5</v>
      </c>
      <c r="F88" s="94">
        <v>3</v>
      </c>
      <c r="G88" s="94">
        <v>7</v>
      </c>
      <c r="H88" s="93">
        <v>5</v>
      </c>
      <c r="I88" s="93">
        <v>35</v>
      </c>
      <c r="J88" s="93">
        <v>0</v>
      </c>
      <c r="K88" s="93">
        <v>44</v>
      </c>
      <c r="L88" s="93">
        <v>5</v>
      </c>
      <c r="M88" s="93">
        <v>123</v>
      </c>
      <c r="N88" s="22"/>
      <c r="O88" s="51" t="s">
        <v>28</v>
      </c>
      <c r="P88" s="94">
        <v>10</v>
      </c>
      <c r="Q88" s="93">
        <v>0</v>
      </c>
      <c r="R88" s="94">
        <v>3</v>
      </c>
      <c r="S88" s="94">
        <v>2</v>
      </c>
      <c r="T88" s="94">
        <v>10</v>
      </c>
      <c r="U88" s="93">
        <v>0</v>
      </c>
      <c r="V88" s="93">
        <v>17</v>
      </c>
      <c r="W88" s="93">
        <v>0</v>
      </c>
      <c r="X88" s="93">
        <v>33</v>
      </c>
      <c r="Y88" s="93">
        <v>7</v>
      </c>
      <c r="Z88" s="93">
        <v>82</v>
      </c>
    </row>
    <row r="89" spans="1:26" ht="12" customHeight="1">
      <c r="A89" s="22"/>
      <c r="B89" s="73" t="s">
        <v>27</v>
      </c>
      <c r="C89" s="94">
        <v>17</v>
      </c>
      <c r="D89" s="93">
        <v>0</v>
      </c>
      <c r="E89" s="94">
        <v>4</v>
      </c>
      <c r="F89" s="94">
        <v>1</v>
      </c>
      <c r="G89" s="94">
        <v>10</v>
      </c>
      <c r="H89" s="93">
        <v>4</v>
      </c>
      <c r="I89" s="93">
        <v>24</v>
      </c>
      <c r="J89" s="93">
        <v>0</v>
      </c>
      <c r="K89" s="93">
        <v>53</v>
      </c>
      <c r="L89" s="93">
        <v>4</v>
      </c>
      <c r="M89" s="93">
        <v>117</v>
      </c>
      <c r="N89" s="22"/>
      <c r="O89" s="51" t="s">
        <v>27</v>
      </c>
      <c r="P89" s="94">
        <v>12</v>
      </c>
      <c r="Q89" s="93">
        <v>0</v>
      </c>
      <c r="R89" s="94">
        <v>4</v>
      </c>
      <c r="S89" s="94">
        <v>1</v>
      </c>
      <c r="T89" s="94">
        <v>5</v>
      </c>
      <c r="U89" s="93">
        <v>2</v>
      </c>
      <c r="V89" s="93">
        <v>8</v>
      </c>
      <c r="W89" s="93">
        <v>0</v>
      </c>
      <c r="X89" s="93">
        <v>48</v>
      </c>
      <c r="Y89" s="93">
        <v>0</v>
      </c>
      <c r="Z89" s="93">
        <v>80</v>
      </c>
    </row>
    <row r="90" spans="1:26" ht="12" customHeight="1">
      <c r="A90" s="22"/>
      <c r="B90" s="73" t="s">
        <v>26</v>
      </c>
      <c r="C90" s="94">
        <v>4</v>
      </c>
      <c r="D90" s="94">
        <v>0</v>
      </c>
      <c r="E90" s="94">
        <v>2</v>
      </c>
      <c r="F90" s="94">
        <v>1</v>
      </c>
      <c r="G90" s="94">
        <v>4</v>
      </c>
      <c r="H90" s="94">
        <v>1</v>
      </c>
      <c r="I90" s="94">
        <v>5</v>
      </c>
      <c r="J90" s="94">
        <v>0</v>
      </c>
      <c r="K90" s="94">
        <v>9</v>
      </c>
      <c r="L90" s="94">
        <v>1</v>
      </c>
      <c r="M90" s="94">
        <v>27</v>
      </c>
      <c r="N90" s="22"/>
      <c r="O90" s="51" t="s">
        <v>26</v>
      </c>
      <c r="P90" s="94">
        <v>4</v>
      </c>
      <c r="Q90" s="94">
        <v>0</v>
      </c>
      <c r="R90" s="94">
        <v>0</v>
      </c>
      <c r="S90" s="94">
        <v>2</v>
      </c>
      <c r="T90" s="94">
        <v>6</v>
      </c>
      <c r="U90" s="94">
        <v>1</v>
      </c>
      <c r="V90" s="94">
        <v>4</v>
      </c>
      <c r="W90" s="94">
        <v>0</v>
      </c>
      <c r="X90" s="94">
        <v>8</v>
      </c>
      <c r="Y90" s="94">
        <v>1</v>
      </c>
      <c r="Z90" s="94">
        <v>26</v>
      </c>
    </row>
    <row r="91" spans="1:26" ht="12" customHeight="1">
      <c r="A91" s="22"/>
      <c r="B91" s="73" t="s">
        <v>97</v>
      </c>
      <c r="C91" s="97">
        <v>89</v>
      </c>
      <c r="D91" s="144">
        <v>0</v>
      </c>
      <c r="E91" s="97">
        <v>20</v>
      </c>
      <c r="F91" s="97">
        <v>8</v>
      </c>
      <c r="G91" s="97">
        <v>42</v>
      </c>
      <c r="H91" s="144">
        <v>18</v>
      </c>
      <c r="I91" s="144">
        <v>140</v>
      </c>
      <c r="J91" s="144">
        <v>0</v>
      </c>
      <c r="K91" s="144">
        <v>210</v>
      </c>
      <c r="L91" s="144">
        <v>30</v>
      </c>
      <c r="M91" s="144">
        <v>557</v>
      </c>
      <c r="N91" s="22"/>
      <c r="O91" s="55" t="s">
        <v>97</v>
      </c>
      <c r="P91" s="97">
        <v>49</v>
      </c>
      <c r="Q91" s="144">
        <v>0</v>
      </c>
      <c r="R91" s="97">
        <v>19</v>
      </c>
      <c r="S91" s="97">
        <v>8</v>
      </c>
      <c r="T91" s="97">
        <v>35</v>
      </c>
      <c r="U91" s="144">
        <v>10</v>
      </c>
      <c r="V91" s="144">
        <v>62</v>
      </c>
      <c r="W91" s="144">
        <v>1</v>
      </c>
      <c r="X91" s="144">
        <v>178</v>
      </c>
      <c r="Y91" s="144">
        <v>18</v>
      </c>
      <c r="Z91" s="144">
        <v>380</v>
      </c>
    </row>
    <row r="92" spans="1:26" ht="12" customHeight="1">
      <c r="A92" s="22"/>
      <c r="B92" s="73" t="s">
        <v>16</v>
      </c>
      <c r="C92" s="94">
        <v>66</v>
      </c>
      <c r="D92" s="93">
        <v>0</v>
      </c>
      <c r="E92" s="94">
        <v>1</v>
      </c>
      <c r="F92" s="94">
        <v>3</v>
      </c>
      <c r="G92" s="94">
        <v>2</v>
      </c>
      <c r="H92" s="93">
        <v>3</v>
      </c>
      <c r="I92" s="93">
        <v>7</v>
      </c>
      <c r="J92" s="93">
        <v>0</v>
      </c>
      <c r="K92" s="93">
        <v>57</v>
      </c>
      <c r="L92" s="93">
        <v>18</v>
      </c>
      <c r="M92" s="93">
        <v>157</v>
      </c>
      <c r="N92" s="22"/>
      <c r="O92" s="51" t="s">
        <v>16</v>
      </c>
      <c r="P92" s="94">
        <v>50</v>
      </c>
      <c r="Q92" s="93">
        <v>0</v>
      </c>
      <c r="R92" s="94">
        <v>3</v>
      </c>
      <c r="S92" s="94">
        <v>0</v>
      </c>
      <c r="T92" s="94">
        <v>5</v>
      </c>
      <c r="U92" s="93">
        <v>1</v>
      </c>
      <c r="V92" s="93">
        <v>11</v>
      </c>
      <c r="W92" s="93">
        <v>0</v>
      </c>
      <c r="X92" s="93">
        <v>69</v>
      </c>
      <c r="Y92" s="93">
        <v>14</v>
      </c>
      <c r="Z92" s="93">
        <v>153</v>
      </c>
    </row>
    <row r="93" spans="1:26" ht="12" customHeight="1">
      <c r="A93" s="22"/>
      <c r="B93" s="73" t="s">
        <v>15</v>
      </c>
      <c r="C93" s="94">
        <v>14</v>
      </c>
      <c r="D93" s="94">
        <v>0</v>
      </c>
      <c r="E93" s="94">
        <v>0</v>
      </c>
      <c r="F93" s="94">
        <v>0</v>
      </c>
      <c r="G93" s="94">
        <v>0</v>
      </c>
      <c r="H93" s="94">
        <v>0</v>
      </c>
      <c r="I93" s="94">
        <v>1</v>
      </c>
      <c r="J93" s="94">
        <v>0</v>
      </c>
      <c r="K93" s="94">
        <v>1</v>
      </c>
      <c r="L93" s="94">
        <v>3</v>
      </c>
      <c r="M93" s="94">
        <v>19</v>
      </c>
      <c r="N93" s="22"/>
      <c r="O93" s="51" t="s">
        <v>15</v>
      </c>
      <c r="P93" s="94">
        <v>6</v>
      </c>
      <c r="Q93" s="94">
        <v>0</v>
      </c>
      <c r="R93" s="94">
        <v>1</v>
      </c>
      <c r="S93" s="94">
        <v>0</v>
      </c>
      <c r="T93" s="94">
        <v>0</v>
      </c>
      <c r="U93" s="94">
        <v>0</v>
      </c>
      <c r="V93" s="94">
        <v>0</v>
      </c>
      <c r="W93" s="94">
        <v>1</v>
      </c>
      <c r="X93" s="94">
        <v>4</v>
      </c>
      <c r="Y93" s="94">
        <v>5</v>
      </c>
      <c r="Z93" s="94">
        <v>17</v>
      </c>
    </row>
    <row r="94" spans="1:26" ht="12" customHeight="1">
      <c r="A94" s="22"/>
      <c r="B94" s="56" t="s">
        <v>98</v>
      </c>
      <c r="C94" s="97">
        <v>80</v>
      </c>
      <c r="D94" s="144">
        <v>0</v>
      </c>
      <c r="E94" s="97">
        <v>1</v>
      </c>
      <c r="F94" s="97">
        <v>3</v>
      </c>
      <c r="G94" s="97">
        <v>2</v>
      </c>
      <c r="H94" s="144">
        <v>3</v>
      </c>
      <c r="I94" s="144">
        <v>8</v>
      </c>
      <c r="J94" s="144">
        <v>0</v>
      </c>
      <c r="K94" s="144">
        <v>58</v>
      </c>
      <c r="L94" s="144">
        <v>21</v>
      </c>
      <c r="M94" s="144">
        <v>176</v>
      </c>
      <c r="N94" s="22"/>
      <c r="O94" s="55" t="s">
        <v>98</v>
      </c>
      <c r="P94" s="97">
        <v>56</v>
      </c>
      <c r="Q94" s="144">
        <v>0</v>
      </c>
      <c r="R94" s="97">
        <v>4</v>
      </c>
      <c r="S94" s="97">
        <v>0</v>
      </c>
      <c r="T94" s="97">
        <v>5</v>
      </c>
      <c r="U94" s="144">
        <v>1</v>
      </c>
      <c r="V94" s="144">
        <v>11</v>
      </c>
      <c r="W94" s="144">
        <v>1</v>
      </c>
      <c r="X94" s="144">
        <v>73</v>
      </c>
      <c r="Y94" s="144">
        <v>19</v>
      </c>
      <c r="Z94" s="144">
        <v>170</v>
      </c>
    </row>
    <row r="95" spans="1:26">
      <c r="A95" s="22"/>
      <c r="B95" s="22" t="s">
        <v>14</v>
      </c>
      <c r="C95" s="94">
        <v>10</v>
      </c>
      <c r="D95" s="93">
        <v>0</v>
      </c>
      <c r="E95" s="94">
        <v>1</v>
      </c>
      <c r="F95" s="94">
        <v>0</v>
      </c>
      <c r="G95" s="94">
        <v>3</v>
      </c>
      <c r="H95" s="93">
        <v>0</v>
      </c>
      <c r="I95" s="93">
        <v>0</v>
      </c>
      <c r="J95" s="93">
        <v>0</v>
      </c>
      <c r="K95" s="93">
        <v>6</v>
      </c>
      <c r="L95" s="93">
        <v>0</v>
      </c>
      <c r="M95" s="93">
        <v>20</v>
      </c>
      <c r="N95" s="22"/>
      <c r="O95" s="51" t="s">
        <v>14</v>
      </c>
      <c r="P95" s="94">
        <v>4</v>
      </c>
      <c r="Q95" s="93">
        <v>0</v>
      </c>
      <c r="R95" s="94">
        <v>0</v>
      </c>
      <c r="S95" s="94">
        <v>0</v>
      </c>
      <c r="T95" s="94">
        <v>3</v>
      </c>
      <c r="U95" s="93">
        <v>0</v>
      </c>
      <c r="V95" s="93">
        <v>0</v>
      </c>
      <c r="W95" s="93">
        <v>0</v>
      </c>
      <c r="X95" s="93">
        <v>9</v>
      </c>
      <c r="Y95" s="93">
        <v>0</v>
      </c>
      <c r="Z95" s="93">
        <v>16</v>
      </c>
    </row>
    <row r="96" spans="1:26">
      <c r="A96" s="22"/>
      <c r="B96" s="24" t="s">
        <v>2</v>
      </c>
      <c r="C96" s="101">
        <v>179</v>
      </c>
      <c r="D96" s="145">
        <v>0</v>
      </c>
      <c r="E96" s="101">
        <v>22</v>
      </c>
      <c r="F96" s="101">
        <v>11</v>
      </c>
      <c r="G96" s="101">
        <v>47</v>
      </c>
      <c r="H96" s="145">
        <v>21</v>
      </c>
      <c r="I96" s="145">
        <v>148</v>
      </c>
      <c r="J96" s="145">
        <v>0</v>
      </c>
      <c r="K96" s="145">
        <v>274</v>
      </c>
      <c r="L96" s="145">
        <v>51</v>
      </c>
      <c r="M96" s="145">
        <v>753</v>
      </c>
      <c r="N96" s="22"/>
      <c r="O96" s="55" t="s">
        <v>2</v>
      </c>
      <c r="P96" s="101">
        <v>109</v>
      </c>
      <c r="Q96" s="145">
        <v>0</v>
      </c>
      <c r="R96" s="101">
        <v>23</v>
      </c>
      <c r="S96" s="101">
        <v>8</v>
      </c>
      <c r="T96" s="101">
        <v>43</v>
      </c>
      <c r="U96" s="145">
        <v>11</v>
      </c>
      <c r="V96" s="145">
        <v>73</v>
      </c>
      <c r="W96" s="145">
        <v>2</v>
      </c>
      <c r="X96" s="145">
        <v>256</v>
      </c>
      <c r="Y96" s="145">
        <v>37</v>
      </c>
      <c r="Z96" s="145">
        <v>562</v>
      </c>
    </row>
  </sheetData>
  <mergeCells count="4">
    <mergeCell ref="Q3:Z3"/>
    <mergeCell ref="C3:M3"/>
    <mergeCell ref="C51:M51"/>
    <mergeCell ref="Q51:Z51"/>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zoomScaleNormal="100" zoomScaleSheetLayoutView="100" workbookViewId="0"/>
  </sheetViews>
  <sheetFormatPr defaultRowHeight="12.75"/>
  <cols>
    <col min="1" max="1" width="15.28515625" style="47" customWidth="1"/>
    <col min="2" max="2" width="8.7109375" style="47" customWidth="1"/>
    <col min="3" max="3" width="11.28515625" style="47" customWidth="1"/>
    <col min="4" max="4" width="9.5703125" style="47" customWidth="1"/>
    <col min="5" max="13" width="9.140625" style="47" customWidth="1"/>
    <col min="14" max="14" width="15.28515625" style="47" customWidth="1"/>
    <col min="15" max="15" width="9.140625" style="47" customWidth="1"/>
    <col min="16" max="16" width="11.28515625" style="47" customWidth="1"/>
    <col min="17" max="26" width="9.140625" style="47" customWidth="1"/>
    <col min="27" max="16384" width="9.140625" style="47"/>
  </cols>
  <sheetData>
    <row r="1" spans="1:30" ht="15">
      <c r="A1" s="86" t="s">
        <v>127</v>
      </c>
      <c r="B1" s="87"/>
      <c r="C1" s="87"/>
      <c r="D1" s="87"/>
      <c r="E1" s="87"/>
      <c r="F1" s="87"/>
      <c r="G1" s="87"/>
      <c r="H1" s="87"/>
      <c r="I1" s="87"/>
      <c r="J1" s="87"/>
      <c r="K1" s="87"/>
      <c r="L1" s="87"/>
      <c r="M1" s="87"/>
      <c r="N1" s="86" t="s">
        <v>127</v>
      </c>
      <c r="O1" s="87"/>
      <c r="P1" s="87"/>
      <c r="Q1" s="87"/>
      <c r="R1" s="87"/>
      <c r="S1" s="87"/>
      <c r="T1" s="87"/>
      <c r="U1" s="87"/>
      <c r="V1" s="87"/>
      <c r="W1" s="87"/>
      <c r="X1" s="87"/>
      <c r="Y1" s="87"/>
      <c r="Z1" s="87"/>
    </row>
    <row r="2" spans="1:30" ht="15">
      <c r="A2" s="86"/>
      <c r="B2" s="87"/>
      <c r="C2" s="87"/>
      <c r="D2" s="87"/>
      <c r="E2" s="87"/>
      <c r="F2" s="87"/>
      <c r="G2" s="87"/>
      <c r="H2" s="87"/>
      <c r="I2" s="87"/>
      <c r="J2" s="87"/>
      <c r="K2" s="87"/>
      <c r="L2" s="87"/>
      <c r="M2" s="87"/>
      <c r="N2" s="86"/>
      <c r="O2" s="87"/>
      <c r="P2" s="87"/>
      <c r="Q2" s="87"/>
      <c r="R2" s="87"/>
      <c r="S2" s="87"/>
      <c r="T2" s="87"/>
      <c r="U2" s="87"/>
      <c r="V2" s="87"/>
      <c r="W2" s="87"/>
      <c r="X2" s="87"/>
      <c r="Y2" s="87"/>
      <c r="Z2" s="87"/>
    </row>
    <row r="3" spans="1:30" ht="12" customHeight="1">
      <c r="A3" s="22"/>
      <c r="B3" s="22"/>
      <c r="C3" s="155" t="s">
        <v>18</v>
      </c>
      <c r="D3" s="155"/>
      <c r="E3" s="155"/>
      <c r="F3" s="155"/>
      <c r="G3" s="155"/>
      <c r="H3" s="155"/>
      <c r="I3" s="155"/>
      <c r="J3" s="155"/>
      <c r="K3" s="155"/>
      <c r="L3" s="155"/>
      <c r="M3" s="155"/>
      <c r="N3" s="22"/>
      <c r="O3" s="22"/>
      <c r="P3" s="75"/>
      <c r="Q3" s="155" t="s">
        <v>31</v>
      </c>
      <c r="R3" s="155"/>
      <c r="S3" s="155"/>
      <c r="T3" s="155"/>
      <c r="U3" s="155"/>
      <c r="V3" s="155"/>
      <c r="W3" s="155"/>
      <c r="X3" s="155"/>
      <c r="Y3" s="155"/>
      <c r="Z3" s="155"/>
    </row>
    <row r="4" spans="1:30" ht="38.25" customHeight="1">
      <c r="A4" s="49" t="s">
        <v>25</v>
      </c>
      <c r="B4" s="49" t="s">
        <v>32</v>
      </c>
      <c r="C4" s="50" t="s">
        <v>12</v>
      </c>
      <c r="D4" s="50" t="s">
        <v>11</v>
      </c>
      <c r="E4" s="50" t="s">
        <v>93</v>
      </c>
      <c r="F4" s="50" t="s">
        <v>9</v>
      </c>
      <c r="G4" s="50" t="s">
        <v>8</v>
      </c>
      <c r="H4" s="50" t="s">
        <v>7</v>
      </c>
      <c r="I4" s="50" t="s">
        <v>94</v>
      </c>
      <c r="J4" s="50" t="s">
        <v>5</v>
      </c>
      <c r="K4" s="50" t="s">
        <v>95</v>
      </c>
      <c r="L4" s="50" t="s">
        <v>3</v>
      </c>
      <c r="M4" s="50" t="s">
        <v>96</v>
      </c>
      <c r="N4" s="61" t="s">
        <v>25</v>
      </c>
      <c r="O4" s="61" t="s">
        <v>32</v>
      </c>
      <c r="P4" s="50" t="s">
        <v>12</v>
      </c>
      <c r="Q4" s="50" t="s">
        <v>11</v>
      </c>
      <c r="R4" s="50" t="s">
        <v>93</v>
      </c>
      <c r="S4" s="50" t="s">
        <v>9</v>
      </c>
      <c r="T4" s="50" t="s">
        <v>8</v>
      </c>
      <c r="U4" s="50" t="s">
        <v>7</v>
      </c>
      <c r="V4" s="50" t="s">
        <v>94</v>
      </c>
      <c r="W4" s="50" t="s">
        <v>5</v>
      </c>
      <c r="X4" s="50" t="s">
        <v>95</v>
      </c>
      <c r="Y4" s="50" t="s">
        <v>3</v>
      </c>
      <c r="Z4" s="50" t="s">
        <v>92</v>
      </c>
    </row>
    <row r="5" spans="1:30" ht="12" customHeight="1">
      <c r="A5" s="49" t="s">
        <v>101</v>
      </c>
      <c r="B5" s="51" t="s">
        <v>30</v>
      </c>
      <c r="C5" s="89">
        <v>17</v>
      </c>
      <c r="D5" s="90">
        <v>0</v>
      </c>
      <c r="E5" s="91">
        <v>1</v>
      </c>
      <c r="F5" s="91">
        <v>1</v>
      </c>
      <c r="G5" s="91">
        <v>3</v>
      </c>
      <c r="H5" s="90">
        <v>1</v>
      </c>
      <c r="I5" s="90">
        <v>10</v>
      </c>
      <c r="J5" s="90">
        <v>0</v>
      </c>
      <c r="K5" s="90">
        <v>5</v>
      </c>
      <c r="L5" s="90">
        <v>1</v>
      </c>
      <c r="M5" s="92">
        <v>39</v>
      </c>
      <c r="N5" s="49" t="s">
        <v>101</v>
      </c>
      <c r="O5" s="51" t="s">
        <v>30</v>
      </c>
      <c r="P5" s="89">
        <v>1</v>
      </c>
      <c r="Q5" s="90">
        <v>0</v>
      </c>
      <c r="R5" s="91">
        <v>2</v>
      </c>
      <c r="S5" s="91">
        <v>0</v>
      </c>
      <c r="T5" s="91">
        <v>2</v>
      </c>
      <c r="U5" s="90">
        <v>3</v>
      </c>
      <c r="V5" s="90">
        <v>15</v>
      </c>
      <c r="W5" s="90">
        <v>1</v>
      </c>
      <c r="X5" s="90">
        <v>9</v>
      </c>
      <c r="Y5" s="90">
        <v>1</v>
      </c>
      <c r="Z5" s="92">
        <v>34</v>
      </c>
    </row>
    <row r="6" spans="1:30" ht="12" customHeight="1">
      <c r="A6" s="49"/>
      <c r="B6" s="51" t="s">
        <v>29</v>
      </c>
      <c r="C6" s="89">
        <v>14</v>
      </c>
      <c r="D6" s="90">
        <v>0</v>
      </c>
      <c r="E6" s="91">
        <v>1</v>
      </c>
      <c r="F6" s="91">
        <v>0</v>
      </c>
      <c r="G6" s="91">
        <v>0</v>
      </c>
      <c r="H6" s="90">
        <v>1</v>
      </c>
      <c r="I6" s="90">
        <v>7</v>
      </c>
      <c r="J6" s="90">
        <v>0</v>
      </c>
      <c r="K6" s="90">
        <v>7</v>
      </c>
      <c r="L6" s="90">
        <v>3</v>
      </c>
      <c r="M6" s="93">
        <v>33</v>
      </c>
      <c r="N6" s="49"/>
      <c r="O6" s="51" t="s">
        <v>29</v>
      </c>
      <c r="P6" s="89">
        <v>5</v>
      </c>
      <c r="Q6" s="90">
        <v>0</v>
      </c>
      <c r="R6" s="91">
        <v>1</v>
      </c>
      <c r="S6" s="91">
        <v>0</v>
      </c>
      <c r="T6" s="91">
        <v>2</v>
      </c>
      <c r="U6" s="90">
        <v>0</v>
      </c>
      <c r="V6" s="90">
        <v>10</v>
      </c>
      <c r="W6" s="90">
        <v>0</v>
      </c>
      <c r="X6" s="90">
        <v>6</v>
      </c>
      <c r="Y6" s="90">
        <v>2</v>
      </c>
      <c r="Z6" s="92">
        <v>26</v>
      </c>
    </row>
    <row r="7" spans="1:30" ht="12" customHeight="1">
      <c r="A7" s="54"/>
      <c r="B7" s="51" t="s">
        <v>28</v>
      </c>
      <c r="C7" s="89">
        <v>12</v>
      </c>
      <c r="D7" s="90">
        <v>0</v>
      </c>
      <c r="E7" s="91">
        <v>1</v>
      </c>
      <c r="F7" s="91">
        <v>0</v>
      </c>
      <c r="G7" s="91">
        <v>2</v>
      </c>
      <c r="H7" s="90">
        <v>2</v>
      </c>
      <c r="I7" s="90">
        <v>6</v>
      </c>
      <c r="J7" s="90">
        <v>0</v>
      </c>
      <c r="K7" s="90">
        <v>3</v>
      </c>
      <c r="L7" s="90">
        <v>0</v>
      </c>
      <c r="M7" s="93">
        <v>26</v>
      </c>
      <c r="N7" s="54"/>
      <c r="O7" s="51" t="s">
        <v>28</v>
      </c>
      <c r="P7" s="89">
        <v>7</v>
      </c>
      <c r="Q7" s="90">
        <v>0</v>
      </c>
      <c r="R7" s="91">
        <v>0</v>
      </c>
      <c r="S7" s="91">
        <v>0</v>
      </c>
      <c r="T7" s="91">
        <v>1</v>
      </c>
      <c r="U7" s="90">
        <v>0</v>
      </c>
      <c r="V7" s="90">
        <v>4</v>
      </c>
      <c r="W7" s="90">
        <v>0</v>
      </c>
      <c r="X7" s="90">
        <v>8</v>
      </c>
      <c r="Y7" s="90">
        <v>0</v>
      </c>
      <c r="Z7" s="92">
        <v>20</v>
      </c>
    </row>
    <row r="8" spans="1:30" ht="12" customHeight="1">
      <c r="A8" s="54"/>
      <c r="B8" s="51" t="s">
        <v>27</v>
      </c>
      <c r="C8" s="89">
        <v>4</v>
      </c>
      <c r="D8" s="90">
        <v>0</v>
      </c>
      <c r="E8" s="91">
        <v>0</v>
      </c>
      <c r="F8" s="91">
        <v>1</v>
      </c>
      <c r="G8" s="91">
        <v>2</v>
      </c>
      <c r="H8" s="90">
        <v>1</v>
      </c>
      <c r="I8" s="90">
        <v>5</v>
      </c>
      <c r="J8" s="90">
        <v>0</v>
      </c>
      <c r="K8" s="90">
        <v>8</v>
      </c>
      <c r="L8" s="90">
        <v>0</v>
      </c>
      <c r="M8" s="93">
        <v>21</v>
      </c>
      <c r="N8" s="54"/>
      <c r="O8" s="51" t="s">
        <v>27</v>
      </c>
      <c r="P8" s="89">
        <v>3</v>
      </c>
      <c r="Q8" s="90">
        <v>0</v>
      </c>
      <c r="R8" s="91">
        <v>0</v>
      </c>
      <c r="S8" s="91">
        <v>2</v>
      </c>
      <c r="T8" s="91">
        <v>3</v>
      </c>
      <c r="U8" s="90">
        <v>1</v>
      </c>
      <c r="V8" s="90">
        <v>3</v>
      </c>
      <c r="W8" s="90">
        <v>0</v>
      </c>
      <c r="X8" s="90">
        <v>4</v>
      </c>
      <c r="Y8" s="90">
        <v>1</v>
      </c>
      <c r="Z8" s="92">
        <v>17</v>
      </c>
    </row>
    <row r="9" spans="1:30" ht="12" customHeight="1">
      <c r="A9" s="54"/>
      <c r="B9" s="51" t="s">
        <v>26</v>
      </c>
      <c r="C9" s="89">
        <v>8</v>
      </c>
      <c r="D9" s="91">
        <v>0</v>
      </c>
      <c r="E9" s="91">
        <v>1</v>
      </c>
      <c r="F9" s="91">
        <v>2</v>
      </c>
      <c r="G9" s="91">
        <v>1</v>
      </c>
      <c r="H9" s="91">
        <v>0</v>
      </c>
      <c r="I9" s="91">
        <v>6</v>
      </c>
      <c r="J9" s="91">
        <v>0</v>
      </c>
      <c r="K9" s="91">
        <v>7</v>
      </c>
      <c r="L9" s="91">
        <v>0</v>
      </c>
      <c r="M9" s="94">
        <v>25</v>
      </c>
      <c r="N9" s="54"/>
      <c r="O9" s="51" t="s">
        <v>26</v>
      </c>
      <c r="P9" s="89">
        <v>1</v>
      </c>
      <c r="Q9" s="91">
        <v>0</v>
      </c>
      <c r="R9" s="91">
        <v>0</v>
      </c>
      <c r="S9" s="91">
        <v>0</v>
      </c>
      <c r="T9" s="91">
        <v>2</v>
      </c>
      <c r="U9" s="91">
        <v>1</v>
      </c>
      <c r="V9" s="91">
        <v>5</v>
      </c>
      <c r="W9" s="91">
        <v>0</v>
      </c>
      <c r="X9" s="91">
        <v>12</v>
      </c>
      <c r="Y9" s="91">
        <v>0</v>
      </c>
      <c r="Z9" s="98">
        <v>21</v>
      </c>
    </row>
    <row r="10" spans="1:30" ht="12" customHeight="1">
      <c r="A10" s="54"/>
      <c r="B10" s="55" t="s">
        <v>97</v>
      </c>
      <c r="C10" s="95">
        <v>55</v>
      </c>
      <c r="D10" s="96">
        <v>0</v>
      </c>
      <c r="E10" s="96">
        <v>4</v>
      </c>
      <c r="F10" s="96">
        <v>4</v>
      </c>
      <c r="G10" s="96">
        <v>8</v>
      </c>
      <c r="H10" s="96">
        <v>5</v>
      </c>
      <c r="I10" s="96">
        <v>34</v>
      </c>
      <c r="J10" s="96">
        <v>0</v>
      </c>
      <c r="K10" s="96">
        <v>30</v>
      </c>
      <c r="L10" s="96">
        <v>4</v>
      </c>
      <c r="M10" s="97">
        <v>144</v>
      </c>
      <c r="N10" s="54"/>
      <c r="O10" s="55" t="s">
        <v>97</v>
      </c>
      <c r="P10" s="95">
        <v>17</v>
      </c>
      <c r="Q10" s="96">
        <v>0</v>
      </c>
      <c r="R10" s="96">
        <v>3</v>
      </c>
      <c r="S10" s="96">
        <v>2</v>
      </c>
      <c r="T10" s="96">
        <v>10</v>
      </c>
      <c r="U10" s="96">
        <v>5</v>
      </c>
      <c r="V10" s="96">
        <v>37</v>
      </c>
      <c r="W10" s="96">
        <v>1</v>
      </c>
      <c r="X10" s="96">
        <v>39</v>
      </c>
      <c r="Y10" s="96">
        <v>4</v>
      </c>
      <c r="Z10" s="97">
        <v>118</v>
      </c>
    </row>
    <row r="11" spans="1:30" ht="12" customHeight="1">
      <c r="A11" s="54"/>
      <c r="B11" s="51" t="s">
        <v>16</v>
      </c>
      <c r="C11" s="89">
        <v>32</v>
      </c>
      <c r="D11" s="90">
        <v>0</v>
      </c>
      <c r="E11" s="91">
        <v>0</v>
      </c>
      <c r="F11" s="91">
        <v>0</v>
      </c>
      <c r="G11" s="91">
        <v>0</v>
      </c>
      <c r="H11" s="90">
        <v>1</v>
      </c>
      <c r="I11" s="90">
        <v>1</v>
      </c>
      <c r="J11" s="90">
        <v>0</v>
      </c>
      <c r="K11" s="90">
        <v>3</v>
      </c>
      <c r="L11" s="90">
        <v>3</v>
      </c>
      <c r="M11" s="93">
        <v>40</v>
      </c>
      <c r="N11" s="54"/>
      <c r="O11" s="51" t="s">
        <v>16</v>
      </c>
      <c r="P11" s="89">
        <v>22</v>
      </c>
      <c r="Q11" s="90">
        <v>0</v>
      </c>
      <c r="R11" s="91">
        <v>1</v>
      </c>
      <c r="S11" s="91">
        <v>0</v>
      </c>
      <c r="T11" s="91">
        <v>0</v>
      </c>
      <c r="U11" s="90">
        <v>1</v>
      </c>
      <c r="V11" s="90">
        <v>1</v>
      </c>
      <c r="W11" s="90">
        <v>0</v>
      </c>
      <c r="X11" s="90">
        <v>5</v>
      </c>
      <c r="Y11" s="90">
        <v>3</v>
      </c>
      <c r="Z11" s="92">
        <v>33</v>
      </c>
      <c r="AD11" s="47" t="s">
        <v>0</v>
      </c>
    </row>
    <row r="12" spans="1:30" ht="12" customHeight="1">
      <c r="A12" s="54"/>
      <c r="B12" s="51" t="s">
        <v>15</v>
      </c>
      <c r="C12" s="89">
        <v>12</v>
      </c>
      <c r="D12" s="91">
        <v>0</v>
      </c>
      <c r="E12" s="91">
        <v>0</v>
      </c>
      <c r="F12" s="91">
        <v>0</v>
      </c>
      <c r="G12" s="91">
        <v>0</v>
      </c>
      <c r="H12" s="91">
        <v>0</v>
      </c>
      <c r="I12" s="91">
        <v>2</v>
      </c>
      <c r="J12" s="91">
        <v>0</v>
      </c>
      <c r="K12" s="91">
        <v>0</v>
      </c>
      <c r="L12" s="91">
        <v>2</v>
      </c>
      <c r="M12" s="94">
        <v>16</v>
      </c>
      <c r="N12" s="54"/>
      <c r="O12" s="51" t="s">
        <v>15</v>
      </c>
      <c r="P12" s="89">
        <v>7</v>
      </c>
      <c r="Q12" s="91">
        <v>0</v>
      </c>
      <c r="R12" s="91">
        <v>0</v>
      </c>
      <c r="S12" s="91">
        <v>0</v>
      </c>
      <c r="T12" s="91">
        <v>0</v>
      </c>
      <c r="U12" s="91">
        <v>0</v>
      </c>
      <c r="V12" s="91">
        <v>1</v>
      </c>
      <c r="W12" s="91">
        <v>1</v>
      </c>
      <c r="X12" s="91">
        <v>2</v>
      </c>
      <c r="Y12" s="91">
        <v>2</v>
      </c>
      <c r="Z12" s="98">
        <v>13</v>
      </c>
    </row>
    <row r="13" spans="1:30" ht="12" customHeight="1">
      <c r="A13" s="54"/>
      <c r="B13" s="55" t="s">
        <v>98</v>
      </c>
      <c r="C13" s="95">
        <v>44</v>
      </c>
      <c r="D13" s="96">
        <v>0</v>
      </c>
      <c r="E13" s="96">
        <v>0</v>
      </c>
      <c r="F13" s="96">
        <v>0</v>
      </c>
      <c r="G13" s="96">
        <v>0</v>
      </c>
      <c r="H13" s="96">
        <v>1</v>
      </c>
      <c r="I13" s="96">
        <v>3</v>
      </c>
      <c r="J13" s="96">
        <v>0</v>
      </c>
      <c r="K13" s="96">
        <v>3</v>
      </c>
      <c r="L13" s="96">
        <v>5</v>
      </c>
      <c r="M13" s="97">
        <v>56</v>
      </c>
      <c r="N13" s="54"/>
      <c r="O13" s="55" t="s">
        <v>98</v>
      </c>
      <c r="P13" s="95">
        <v>29</v>
      </c>
      <c r="Q13" s="96">
        <v>0</v>
      </c>
      <c r="R13" s="96">
        <v>1</v>
      </c>
      <c r="S13" s="96">
        <v>0</v>
      </c>
      <c r="T13" s="96">
        <v>0</v>
      </c>
      <c r="U13" s="96">
        <v>1</v>
      </c>
      <c r="V13" s="96">
        <v>2</v>
      </c>
      <c r="W13" s="96">
        <v>1</v>
      </c>
      <c r="X13" s="96">
        <v>7</v>
      </c>
      <c r="Y13" s="96">
        <v>5</v>
      </c>
      <c r="Z13" s="97">
        <v>46</v>
      </c>
    </row>
    <row r="14" spans="1:30" ht="12" customHeight="1">
      <c r="A14" s="54"/>
      <c r="B14" s="51" t="s">
        <v>14</v>
      </c>
      <c r="C14" s="89">
        <v>0</v>
      </c>
      <c r="D14" s="91">
        <v>0</v>
      </c>
      <c r="E14" s="91">
        <v>0</v>
      </c>
      <c r="F14" s="91">
        <v>0</v>
      </c>
      <c r="G14" s="91">
        <v>0</v>
      </c>
      <c r="H14" s="91">
        <v>0</v>
      </c>
      <c r="I14" s="91">
        <v>0</v>
      </c>
      <c r="J14" s="91">
        <v>0</v>
      </c>
      <c r="K14" s="91">
        <v>0</v>
      </c>
      <c r="L14" s="91">
        <v>0</v>
      </c>
      <c r="M14" s="94">
        <v>0</v>
      </c>
      <c r="N14" s="54"/>
      <c r="O14" s="51" t="s">
        <v>14</v>
      </c>
      <c r="P14" s="89">
        <v>0</v>
      </c>
      <c r="Q14" s="91">
        <v>0</v>
      </c>
      <c r="R14" s="91">
        <v>0</v>
      </c>
      <c r="S14" s="91">
        <v>0</v>
      </c>
      <c r="T14" s="91">
        <v>0</v>
      </c>
      <c r="U14" s="91">
        <v>0</v>
      </c>
      <c r="V14" s="91">
        <v>0</v>
      </c>
      <c r="W14" s="91">
        <v>0</v>
      </c>
      <c r="X14" s="91">
        <v>0</v>
      </c>
      <c r="Y14" s="91">
        <v>0</v>
      </c>
      <c r="Z14" s="98">
        <v>0</v>
      </c>
    </row>
    <row r="15" spans="1:30" ht="12" customHeight="1">
      <c r="A15" s="54"/>
      <c r="B15" s="55" t="s">
        <v>2</v>
      </c>
      <c r="C15" s="99">
        <v>99</v>
      </c>
      <c r="D15" s="100">
        <v>0</v>
      </c>
      <c r="E15" s="100">
        <v>4</v>
      </c>
      <c r="F15" s="100">
        <v>4</v>
      </c>
      <c r="G15" s="100">
        <v>8</v>
      </c>
      <c r="H15" s="100">
        <v>6</v>
      </c>
      <c r="I15" s="100">
        <v>37</v>
      </c>
      <c r="J15" s="100">
        <v>0</v>
      </c>
      <c r="K15" s="100">
        <v>33</v>
      </c>
      <c r="L15" s="100">
        <v>9</v>
      </c>
      <c r="M15" s="101">
        <v>200</v>
      </c>
      <c r="N15" s="54"/>
      <c r="O15" s="55" t="s">
        <v>2</v>
      </c>
      <c r="P15" s="99">
        <v>46</v>
      </c>
      <c r="Q15" s="100">
        <v>0</v>
      </c>
      <c r="R15" s="100">
        <v>4</v>
      </c>
      <c r="S15" s="100">
        <v>2</v>
      </c>
      <c r="T15" s="100">
        <v>10</v>
      </c>
      <c r="U15" s="100">
        <v>6</v>
      </c>
      <c r="V15" s="100">
        <v>39</v>
      </c>
      <c r="W15" s="100">
        <v>2</v>
      </c>
      <c r="X15" s="100">
        <v>46</v>
      </c>
      <c r="Y15" s="100">
        <v>9</v>
      </c>
      <c r="Z15" s="101">
        <v>164</v>
      </c>
    </row>
    <row r="16" spans="1:30" ht="12" customHeight="1">
      <c r="A16" s="49" t="s">
        <v>102</v>
      </c>
      <c r="B16" s="51" t="s">
        <v>30</v>
      </c>
      <c r="C16" s="89">
        <v>10</v>
      </c>
      <c r="D16" s="90">
        <v>0</v>
      </c>
      <c r="E16" s="91">
        <v>0</v>
      </c>
      <c r="F16" s="91">
        <v>0</v>
      </c>
      <c r="G16" s="91">
        <v>1</v>
      </c>
      <c r="H16" s="90">
        <v>1</v>
      </c>
      <c r="I16" s="90">
        <v>13</v>
      </c>
      <c r="J16" s="90">
        <v>0</v>
      </c>
      <c r="K16" s="90">
        <v>16</v>
      </c>
      <c r="L16" s="90">
        <v>4</v>
      </c>
      <c r="M16" s="92">
        <v>45</v>
      </c>
      <c r="N16" s="49" t="s">
        <v>102</v>
      </c>
      <c r="O16" s="51" t="s">
        <v>30</v>
      </c>
      <c r="P16" s="89">
        <v>2</v>
      </c>
      <c r="Q16" s="90">
        <v>0</v>
      </c>
      <c r="R16" s="91">
        <v>0</v>
      </c>
      <c r="S16" s="91">
        <v>0</v>
      </c>
      <c r="T16" s="91">
        <v>1</v>
      </c>
      <c r="U16" s="90">
        <v>0</v>
      </c>
      <c r="V16" s="90">
        <v>2</v>
      </c>
      <c r="W16" s="90">
        <v>0</v>
      </c>
      <c r="X16" s="90">
        <v>3</v>
      </c>
      <c r="Y16" s="90">
        <v>0</v>
      </c>
      <c r="Z16" s="92">
        <v>8</v>
      </c>
    </row>
    <row r="17" spans="1:26" ht="12" customHeight="1">
      <c r="A17" s="54"/>
      <c r="B17" s="51" t="s">
        <v>29</v>
      </c>
      <c r="C17" s="89">
        <v>4</v>
      </c>
      <c r="D17" s="90">
        <v>0</v>
      </c>
      <c r="E17" s="91">
        <v>0</v>
      </c>
      <c r="F17" s="91">
        <v>2</v>
      </c>
      <c r="G17" s="91">
        <v>2</v>
      </c>
      <c r="H17" s="90">
        <v>2</v>
      </c>
      <c r="I17" s="90">
        <v>12</v>
      </c>
      <c r="J17" s="90">
        <v>0</v>
      </c>
      <c r="K17" s="90">
        <v>7</v>
      </c>
      <c r="L17" s="90">
        <v>2</v>
      </c>
      <c r="M17" s="93">
        <v>31</v>
      </c>
      <c r="N17" s="54"/>
      <c r="O17" s="51" t="s">
        <v>29</v>
      </c>
      <c r="P17" s="89">
        <v>3</v>
      </c>
      <c r="Q17" s="90">
        <v>0</v>
      </c>
      <c r="R17" s="91">
        <v>0</v>
      </c>
      <c r="S17" s="91">
        <v>0</v>
      </c>
      <c r="T17" s="91">
        <v>1</v>
      </c>
      <c r="U17" s="90">
        <v>0</v>
      </c>
      <c r="V17" s="90">
        <v>4</v>
      </c>
      <c r="W17" s="90">
        <v>0</v>
      </c>
      <c r="X17" s="90">
        <v>1</v>
      </c>
      <c r="Y17" s="90">
        <v>1</v>
      </c>
      <c r="Z17" s="92">
        <v>10</v>
      </c>
    </row>
    <row r="18" spans="1:26" ht="12" customHeight="1">
      <c r="A18" s="54"/>
      <c r="B18" s="51" t="s">
        <v>28</v>
      </c>
      <c r="C18" s="89">
        <v>1</v>
      </c>
      <c r="D18" s="90">
        <v>0</v>
      </c>
      <c r="E18" s="91">
        <v>1</v>
      </c>
      <c r="F18" s="91">
        <v>0</v>
      </c>
      <c r="G18" s="91">
        <v>3</v>
      </c>
      <c r="H18" s="90">
        <v>0</v>
      </c>
      <c r="I18" s="90">
        <v>3</v>
      </c>
      <c r="J18" s="90">
        <v>0</v>
      </c>
      <c r="K18" s="90">
        <v>11</v>
      </c>
      <c r="L18" s="90">
        <v>2</v>
      </c>
      <c r="M18" s="93">
        <v>21</v>
      </c>
      <c r="N18" s="54"/>
      <c r="O18" s="51" t="s">
        <v>28</v>
      </c>
      <c r="P18" s="89">
        <v>0</v>
      </c>
      <c r="Q18" s="90">
        <v>0</v>
      </c>
      <c r="R18" s="91">
        <v>1</v>
      </c>
      <c r="S18" s="91">
        <v>0</v>
      </c>
      <c r="T18" s="91">
        <v>1</v>
      </c>
      <c r="U18" s="90">
        <v>0</v>
      </c>
      <c r="V18" s="90">
        <v>0</v>
      </c>
      <c r="W18" s="90">
        <v>0</v>
      </c>
      <c r="X18" s="90">
        <v>7</v>
      </c>
      <c r="Y18" s="90">
        <v>0</v>
      </c>
      <c r="Z18" s="92">
        <v>9</v>
      </c>
    </row>
    <row r="19" spans="1:26" ht="12" customHeight="1">
      <c r="A19" s="54"/>
      <c r="B19" s="51" t="s">
        <v>27</v>
      </c>
      <c r="C19" s="89">
        <v>1</v>
      </c>
      <c r="D19" s="90">
        <v>0</v>
      </c>
      <c r="E19" s="91">
        <v>1</v>
      </c>
      <c r="F19" s="91">
        <v>0</v>
      </c>
      <c r="G19" s="91">
        <v>0</v>
      </c>
      <c r="H19" s="90">
        <v>1</v>
      </c>
      <c r="I19" s="90">
        <v>3</v>
      </c>
      <c r="J19" s="90">
        <v>0</v>
      </c>
      <c r="K19" s="90">
        <v>11</v>
      </c>
      <c r="L19" s="90">
        <v>1</v>
      </c>
      <c r="M19" s="93">
        <v>18</v>
      </c>
      <c r="N19" s="54"/>
      <c r="O19" s="51" t="s">
        <v>27</v>
      </c>
      <c r="P19" s="89">
        <v>0</v>
      </c>
      <c r="Q19" s="90">
        <v>0</v>
      </c>
      <c r="R19" s="91">
        <v>1</v>
      </c>
      <c r="S19" s="91">
        <v>0</v>
      </c>
      <c r="T19" s="91">
        <v>2</v>
      </c>
      <c r="U19" s="90">
        <v>0</v>
      </c>
      <c r="V19" s="90">
        <v>0</v>
      </c>
      <c r="W19" s="90">
        <v>0</v>
      </c>
      <c r="X19" s="90">
        <v>3</v>
      </c>
      <c r="Y19" s="90">
        <v>0</v>
      </c>
      <c r="Z19" s="92">
        <v>6</v>
      </c>
    </row>
    <row r="20" spans="1:26" ht="12" customHeight="1">
      <c r="A20" s="54"/>
      <c r="B20" s="51" t="s">
        <v>26</v>
      </c>
      <c r="C20" s="89">
        <v>0</v>
      </c>
      <c r="D20" s="91">
        <v>0</v>
      </c>
      <c r="E20" s="91">
        <v>0</v>
      </c>
      <c r="F20" s="91">
        <v>0</v>
      </c>
      <c r="G20" s="91">
        <v>0</v>
      </c>
      <c r="H20" s="91">
        <v>0</v>
      </c>
      <c r="I20" s="91">
        <v>1</v>
      </c>
      <c r="J20" s="91">
        <v>0</v>
      </c>
      <c r="K20" s="91">
        <v>3</v>
      </c>
      <c r="L20" s="91">
        <v>0</v>
      </c>
      <c r="M20" s="94">
        <v>4</v>
      </c>
      <c r="N20" s="54"/>
      <c r="O20" s="51" t="s">
        <v>26</v>
      </c>
      <c r="P20" s="89">
        <v>0</v>
      </c>
      <c r="Q20" s="91">
        <v>0</v>
      </c>
      <c r="R20" s="91">
        <v>0</v>
      </c>
      <c r="S20" s="91">
        <v>0</v>
      </c>
      <c r="T20" s="91">
        <v>1</v>
      </c>
      <c r="U20" s="91">
        <v>0</v>
      </c>
      <c r="V20" s="91">
        <v>0</v>
      </c>
      <c r="W20" s="91">
        <v>0</v>
      </c>
      <c r="X20" s="91">
        <v>0</v>
      </c>
      <c r="Y20" s="91">
        <v>0</v>
      </c>
      <c r="Z20" s="98">
        <v>1</v>
      </c>
    </row>
    <row r="21" spans="1:26" ht="12" customHeight="1">
      <c r="A21" s="54"/>
      <c r="B21" s="55" t="s">
        <v>97</v>
      </c>
      <c r="C21" s="95">
        <v>16</v>
      </c>
      <c r="D21" s="96">
        <v>0</v>
      </c>
      <c r="E21" s="96">
        <v>2</v>
      </c>
      <c r="F21" s="96">
        <v>2</v>
      </c>
      <c r="G21" s="96">
        <v>6</v>
      </c>
      <c r="H21" s="96">
        <v>4</v>
      </c>
      <c r="I21" s="96">
        <v>32</v>
      </c>
      <c r="J21" s="96">
        <v>0</v>
      </c>
      <c r="K21" s="96">
        <v>48</v>
      </c>
      <c r="L21" s="96">
        <v>9</v>
      </c>
      <c r="M21" s="97">
        <v>119</v>
      </c>
      <c r="N21" s="54"/>
      <c r="O21" s="55" t="s">
        <v>97</v>
      </c>
      <c r="P21" s="95">
        <v>5</v>
      </c>
      <c r="Q21" s="96">
        <v>0</v>
      </c>
      <c r="R21" s="96">
        <v>2</v>
      </c>
      <c r="S21" s="96">
        <v>0</v>
      </c>
      <c r="T21" s="96">
        <v>6</v>
      </c>
      <c r="U21" s="96">
        <v>0</v>
      </c>
      <c r="V21" s="96">
        <v>6</v>
      </c>
      <c r="W21" s="96">
        <v>0</v>
      </c>
      <c r="X21" s="96">
        <v>14</v>
      </c>
      <c r="Y21" s="96">
        <v>1</v>
      </c>
      <c r="Z21" s="97">
        <v>34</v>
      </c>
    </row>
    <row r="22" spans="1:26" ht="12" customHeight="1">
      <c r="A22" s="54"/>
      <c r="B22" s="51" t="s">
        <v>16</v>
      </c>
      <c r="C22" s="89">
        <v>2</v>
      </c>
      <c r="D22" s="90">
        <v>0</v>
      </c>
      <c r="E22" s="91">
        <v>0</v>
      </c>
      <c r="F22" s="91">
        <v>1</v>
      </c>
      <c r="G22" s="91">
        <v>0</v>
      </c>
      <c r="H22" s="90">
        <v>0</v>
      </c>
      <c r="I22" s="90">
        <v>0</v>
      </c>
      <c r="J22" s="90">
        <v>0</v>
      </c>
      <c r="K22" s="90">
        <v>3</v>
      </c>
      <c r="L22" s="90">
        <v>2</v>
      </c>
      <c r="M22" s="93">
        <v>8</v>
      </c>
      <c r="N22" s="54"/>
      <c r="O22" s="51" t="s">
        <v>16</v>
      </c>
      <c r="P22" s="89">
        <v>0</v>
      </c>
      <c r="Q22" s="90">
        <v>1</v>
      </c>
      <c r="R22" s="91">
        <v>0</v>
      </c>
      <c r="S22" s="91">
        <v>0</v>
      </c>
      <c r="T22" s="91">
        <v>1</v>
      </c>
      <c r="U22" s="90">
        <v>0</v>
      </c>
      <c r="V22" s="90">
        <v>1</v>
      </c>
      <c r="W22" s="90">
        <v>0</v>
      </c>
      <c r="X22" s="90">
        <v>3</v>
      </c>
      <c r="Y22" s="90">
        <v>2</v>
      </c>
      <c r="Z22" s="92">
        <v>8</v>
      </c>
    </row>
    <row r="23" spans="1:26" ht="12" customHeight="1">
      <c r="A23" s="54"/>
      <c r="B23" s="51" t="s">
        <v>15</v>
      </c>
      <c r="C23" s="89">
        <v>0</v>
      </c>
      <c r="D23" s="91">
        <v>0</v>
      </c>
      <c r="E23" s="91">
        <v>0</v>
      </c>
      <c r="F23" s="91">
        <v>0</v>
      </c>
      <c r="G23" s="91">
        <v>0</v>
      </c>
      <c r="H23" s="91">
        <v>0</v>
      </c>
      <c r="I23" s="91">
        <v>0</v>
      </c>
      <c r="J23" s="91">
        <v>0</v>
      </c>
      <c r="K23" s="91">
        <v>0</v>
      </c>
      <c r="L23" s="91">
        <v>0</v>
      </c>
      <c r="M23" s="94">
        <v>0</v>
      </c>
      <c r="N23" s="54"/>
      <c r="O23" s="51" t="s">
        <v>15</v>
      </c>
      <c r="P23" s="89">
        <v>0</v>
      </c>
      <c r="Q23" s="91">
        <v>0</v>
      </c>
      <c r="R23" s="91">
        <v>0</v>
      </c>
      <c r="S23" s="91">
        <v>0</v>
      </c>
      <c r="T23" s="91">
        <v>0</v>
      </c>
      <c r="U23" s="91">
        <v>0</v>
      </c>
      <c r="V23" s="91">
        <v>0</v>
      </c>
      <c r="W23" s="91">
        <v>0</v>
      </c>
      <c r="X23" s="91">
        <v>0</v>
      </c>
      <c r="Y23" s="91">
        <v>0</v>
      </c>
      <c r="Z23" s="98">
        <v>0</v>
      </c>
    </row>
    <row r="24" spans="1:26" ht="12" customHeight="1">
      <c r="A24" s="54"/>
      <c r="B24" s="55" t="s">
        <v>98</v>
      </c>
      <c r="C24" s="95">
        <v>2</v>
      </c>
      <c r="D24" s="96">
        <v>0</v>
      </c>
      <c r="E24" s="96">
        <v>0</v>
      </c>
      <c r="F24" s="96">
        <v>1</v>
      </c>
      <c r="G24" s="96">
        <v>0</v>
      </c>
      <c r="H24" s="96">
        <v>0</v>
      </c>
      <c r="I24" s="96">
        <v>0</v>
      </c>
      <c r="J24" s="96">
        <v>0</v>
      </c>
      <c r="K24" s="96">
        <v>3</v>
      </c>
      <c r="L24" s="96">
        <v>2</v>
      </c>
      <c r="M24" s="97">
        <v>8</v>
      </c>
      <c r="N24" s="54"/>
      <c r="O24" s="55" t="s">
        <v>98</v>
      </c>
      <c r="P24" s="95">
        <v>0</v>
      </c>
      <c r="Q24" s="96">
        <v>1</v>
      </c>
      <c r="R24" s="96">
        <v>0</v>
      </c>
      <c r="S24" s="96">
        <v>0</v>
      </c>
      <c r="T24" s="96">
        <v>1</v>
      </c>
      <c r="U24" s="96">
        <v>0</v>
      </c>
      <c r="V24" s="96">
        <v>1</v>
      </c>
      <c r="W24" s="96">
        <v>0</v>
      </c>
      <c r="X24" s="96">
        <v>3</v>
      </c>
      <c r="Y24" s="96">
        <v>2</v>
      </c>
      <c r="Z24" s="97">
        <v>8</v>
      </c>
    </row>
    <row r="25" spans="1:26" ht="12" customHeight="1">
      <c r="A25" s="54"/>
      <c r="B25" s="51" t="s">
        <v>14</v>
      </c>
      <c r="C25" s="89">
        <v>0</v>
      </c>
      <c r="D25" s="91">
        <v>0</v>
      </c>
      <c r="E25" s="91">
        <v>0</v>
      </c>
      <c r="F25" s="91">
        <v>0</v>
      </c>
      <c r="G25" s="91">
        <v>0</v>
      </c>
      <c r="H25" s="91">
        <v>0</v>
      </c>
      <c r="I25" s="91">
        <v>0</v>
      </c>
      <c r="J25" s="91">
        <v>0</v>
      </c>
      <c r="K25" s="91">
        <v>0</v>
      </c>
      <c r="L25" s="91">
        <v>0</v>
      </c>
      <c r="M25" s="94">
        <v>0</v>
      </c>
      <c r="N25" s="52"/>
      <c r="O25" s="51" t="s">
        <v>14</v>
      </c>
      <c r="P25" s="89">
        <v>0</v>
      </c>
      <c r="Q25" s="91">
        <v>0</v>
      </c>
      <c r="R25" s="91">
        <v>0</v>
      </c>
      <c r="S25" s="91">
        <v>0</v>
      </c>
      <c r="T25" s="91">
        <v>0</v>
      </c>
      <c r="U25" s="91">
        <v>0</v>
      </c>
      <c r="V25" s="91">
        <v>0</v>
      </c>
      <c r="W25" s="91">
        <v>0</v>
      </c>
      <c r="X25" s="91">
        <v>0</v>
      </c>
      <c r="Y25" s="91">
        <v>0</v>
      </c>
      <c r="Z25" s="98">
        <v>0</v>
      </c>
    </row>
    <row r="26" spans="1:26" ht="12" customHeight="1">
      <c r="A26" s="54"/>
      <c r="B26" s="55" t="s">
        <v>2</v>
      </c>
      <c r="C26" s="99">
        <v>18</v>
      </c>
      <c r="D26" s="100">
        <v>0</v>
      </c>
      <c r="E26" s="100">
        <v>2</v>
      </c>
      <c r="F26" s="100">
        <v>3</v>
      </c>
      <c r="G26" s="100">
        <v>6</v>
      </c>
      <c r="H26" s="100">
        <v>4</v>
      </c>
      <c r="I26" s="100">
        <v>32</v>
      </c>
      <c r="J26" s="100">
        <v>0</v>
      </c>
      <c r="K26" s="100">
        <v>51</v>
      </c>
      <c r="L26" s="100">
        <v>11</v>
      </c>
      <c r="M26" s="101">
        <v>127</v>
      </c>
      <c r="N26" s="54"/>
      <c r="O26" s="55" t="s">
        <v>2</v>
      </c>
      <c r="P26" s="99">
        <v>5</v>
      </c>
      <c r="Q26" s="100">
        <v>1</v>
      </c>
      <c r="R26" s="100">
        <v>2</v>
      </c>
      <c r="S26" s="100">
        <v>0</v>
      </c>
      <c r="T26" s="100">
        <v>7</v>
      </c>
      <c r="U26" s="100">
        <v>0</v>
      </c>
      <c r="V26" s="100">
        <v>7</v>
      </c>
      <c r="W26" s="100">
        <v>0</v>
      </c>
      <c r="X26" s="100">
        <v>17</v>
      </c>
      <c r="Y26" s="100">
        <v>3</v>
      </c>
      <c r="Z26" s="101">
        <v>42</v>
      </c>
    </row>
    <row r="27" spans="1:26" ht="12" customHeight="1">
      <c r="A27" s="49" t="s">
        <v>103</v>
      </c>
      <c r="B27" s="51" t="s">
        <v>30</v>
      </c>
      <c r="C27" s="89">
        <v>5</v>
      </c>
      <c r="D27" s="90">
        <v>0</v>
      </c>
      <c r="E27" s="91">
        <v>0</v>
      </c>
      <c r="F27" s="91">
        <v>1</v>
      </c>
      <c r="G27" s="91">
        <v>1</v>
      </c>
      <c r="H27" s="90">
        <v>1</v>
      </c>
      <c r="I27" s="90">
        <v>8</v>
      </c>
      <c r="J27" s="90">
        <v>0</v>
      </c>
      <c r="K27" s="90">
        <v>6</v>
      </c>
      <c r="L27" s="90">
        <v>4</v>
      </c>
      <c r="M27" s="92">
        <v>26</v>
      </c>
      <c r="N27" s="49" t="s">
        <v>103</v>
      </c>
      <c r="O27" s="51" t="s">
        <v>30</v>
      </c>
      <c r="P27" s="89">
        <v>2</v>
      </c>
      <c r="Q27" s="90">
        <v>0</v>
      </c>
      <c r="R27" s="91">
        <v>0</v>
      </c>
      <c r="S27" s="91">
        <v>0</v>
      </c>
      <c r="T27" s="91">
        <v>1</v>
      </c>
      <c r="U27" s="90">
        <v>0</v>
      </c>
      <c r="V27" s="90">
        <v>3</v>
      </c>
      <c r="W27" s="90">
        <v>0</v>
      </c>
      <c r="X27" s="90">
        <v>8</v>
      </c>
      <c r="Y27" s="90">
        <v>0</v>
      </c>
      <c r="Z27" s="92">
        <v>14</v>
      </c>
    </row>
    <row r="28" spans="1:26" ht="12" customHeight="1">
      <c r="A28" s="54"/>
      <c r="B28" s="51" t="s">
        <v>29</v>
      </c>
      <c r="C28" s="89">
        <v>3</v>
      </c>
      <c r="D28" s="90">
        <v>0</v>
      </c>
      <c r="E28" s="91">
        <v>0</v>
      </c>
      <c r="F28" s="91">
        <v>0</v>
      </c>
      <c r="G28" s="91">
        <v>0</v>
      </c>
      <c r="H28" s="90">
        <v>0</v>
      </c>
      <c r="I28" s="90">
        <v>17</v>
      </c>
      <c r="J28" s="90">
        <v>0</v>
      </c>
      <c r="K28" s="90">
        <v>4</v>
      </c>
      <c r="L28" s="90">
        <v>0</v>
      </c>
      <c r="M28" s="93">
        <v>24</v>
      </c>
      <c r="N28" s="54"/>
      <c r="O28" s="51" t="s">
        <v>29</v>
      </c>
      <c r="P28" s="89">
        <v>1</v>
      </c>
      <c r="Q28" s="90">
        <v>0</v>
      </c>
      <c r="R28" s="91">
        <v>0</v>
      </c>
      <c r="S28" s="91">
        <v>1</v>
      </c>
      <c r="T28" s="91">
        <v>1</v>
      </c>
      <c r="U28" s="90">
        <v>0</v>
      </c>
      <c r="V28" s="90">
        <v>4</v>
      </c>
      <c r="W28" s="90">
        <v>0</v>
      </c>
      <c r="X28" s="90">
        <v>1</v>
      </c>
      <c r="Y28" s="90">
        <v>1</v>
      </c>
      <c r="Z28" s="92">
        <v>9</v>
      </c>
    </row>
    <row r="29" spans="1:26" ht="12" customHeight="1">
      <c r="A29" s="54"/>
      <c r="B29" s="51" t="s">
        <v>28</v>
      </c>
      <c r="C29" s="89">
        <v>5</v>
      </c>
      <c r="D29" s="90">
        <v>0</v>
      </c>
      <c r="E29" s="91">
        <v>0</v>
      </c>
      <c r="F29" s="91">
        <v>1</v>
      </c>
      <c r="G29" s="91">
        <v>0</v>
      </c>
      <c r="H29" s="90">
        <v>1</v>
      </c>
      <c r="I29" s="90">
        <v>10</v>
      </c>
      <c r="J29" s="90">
        <v>0</v>
      </c>
      <c r="K29" s="90">
        <v>12</v>
      </c>
      <c r="L29" s="90">
        <v>1</v>
      </c>
      <c r="M29" s="93">
        <v>30</v>
      </c>
      <c r="N29" s="54"/>
      <c r="O29" s="51" t="s">
        <v>28</v>
      </c>
      <c r="P29" s="89">
        <v>4</v>
      </c>
      <c r="Q29" s="90">
        <v>0</v>
      </c>
      <c r="R29" s="91">
        <v>0</v>
      </c>
      <c r="S29" s="91">
        <v>0</v>
      </c>
      <c r="T29" s="91">
        <v>0</v>
      </c>
      <c r="U29" s="90">
        <v>2</v>
      </c>
      <c r="V29" s="90">
        <v>3</v>
      </c>
      <c r="W29" s="90">
        <v>0</v>
      </c>
      <c r="X29" s="90">
        <v>6</v>
      </c>
      <c r="Y29" s="90">
        <v>1</v>
      </c>
      <c r="Z29" s="92">
        <v>16</v>
      </c>
    </row>
    <row r="30" spans="1:26" ht="12" customHeight="1">
      <c r="A30" s="54"/>
      <c r="B30" s="51" t="s">
        <v>27</v>
      </c>
      <c r="C30" s="89">
        <v>4</v>
      </c>
      <c r="D30" s="90">
        <v>0</v>
      </c>
      <c r="E30" s="91">
        <v>1</v>
      </c>
      <c r="F30" s="91">
        <v>0</v>
      </c>
      <c r="G30" s="91">
        <v>1</v>
      </c>
      <c r="H30" s="90">
        <v>1</v>
      </c>
      <c r="I30" s="90">
        <v>5</v>
      </c>
      <c r="J30" s="90">
        <v>0</v>
      </c>
      <c r="K30" s="90">
        <v>9</v>
      </c>
      <c r="L30" s="90">
        <v>0</v>
      </c>
      <c r="M30" s="93">
        <v>21</v>
      </c>
      <c r="N30" s="54"/>
      <c r="O30" s="51" t="s">
        <v>27</v>
      </c>
      <c r="P30" s="89">
        <v>0</v>
      </c>
      <c r="Q30" s="90">
        <v>0</v>
      </c>
      <c r="R30" s="91">
        <v>0</v>
      </c>
      <c r="S30" s="91">
        <v>0</v>
      </c>
      <c r="T30" s="91">
        <v>1</v>
      </c>
      <c r="U30" s="90">
        <v>1</v>
      </c>
      <c r="V30" s="90">
        <v>3</v>
      </c>
      <c r="W30" s="90">
        <v>0</v>
      </c>
      <c r="X30" s="90">
        <v>6</v>
      </c>
      <c r="Y30" s="90">
        <v>1</v>
      </c>
      <c r="Z30" s="92">
        <v>12</v>
      </c>
    </row>
    <row r="31" spans="1:26" ht="12" customHeight="1">
      <c r="A31" s="54"/>
      <c r="B31" s="51" t="s">
        <v>26</v>
      </c>
      <c r="C31" s="89">
        <v>0</v>
      </c>
      <c r="D31" s="91">
        <v>0</v>
      </c>
      <c r="E31" s="91">
        <v>0</v>
      </c>
      <c r="F31" s="91">
        <v>0</v>
      </c>
      <c r="G31" s="91">
        <v>0</v>
      </c>
      <c r="H31" s="91">
        <v>0</v>
      </c>
      <c r="I31" s="91">
        <v>0</v>
      </c>
      <c r="J31" s="91">
        <v>0</v>
      </c>
      <c r="K31" s="91">
        <v>0</v>
      </c>
      <c r="L31" s="91">
        <v>0</v>
      </c>
      <c r="M31" s="94">
        <v>0</v>
      </c>
      <c r="N31" s="54"/>
      <c r="O31" s="51" t="s">
        <v>26</v>
      </c>
      <c r="P31" s="89">
        <v>0</v>
      </c>
      <c r="Q31" s="91">
        <v>0</v>
      </c>
      <c r="R31" s="91">
        <v>0</v>
      </c>
      <c r="S31" s="91">
        <v>0</v>
      </c>
      <c r="T31" s="91">
        <v>0</v>
      </c>
      <c r="U31" s="91">
        <v>1</v>
      </c>
      <c r="V31" s="91">
        <v>0</v>
      </c>
      <c r="W31" s="91">
        <v>0</v>
      </c>
      <c r="X31" s="91">
        <v>0</v>
      </c>
      <c r="Y31" s="91">
        <v>0</v>
      </c>
      <c r="Z31" s="98">
        <v>1</v>
      </c>
    </row>
    <row r="32" spans="1:26" ht="12" customHeight="1">
      <c r="A32" s="54"/>
      <c r="B32" s="55" t="s">
        <v>97</v>
      </c>
      <c r="C32" s="95">
        <v>17</v>
      </c>
      <c r="D32" s="96">
        <v>0</v>
      </c>
      <c r="E32" s="96">
        <v>1</v>
      </c>
      <c r="F32" s="96">
        <v>2</v>
      </c>
      <c r="G32" s="96">
        <v>2</v>
      </c>
      <c r="H32" s="96">
        <v>3</v>
      </c>
      <c r="I32" s="96">
        <v>40</v>
      </c>
      <c r="J32" s="96">
        <v>0</v>
      </c>
      <c r="K32" s="96">
        <v>31</v>
      </c>
      <c r="L32" s="96">
        <v>5</v>
      </c>
      <c r="M32" s="97">
        <v>101</v>
      </c>
      <c r="N32" s="54"/>
      <c r="O32" s="55" t="s">
        <v>97</v>
      </c>
      <c r="P32" s="95">
        <v>7</v>
      </c>
      <c r="Q32" s="96">
        <v>0</v>
      </c>
      <c r="R32" s="96">
        <v>0</v>
      </c>
      <c r="S32" s="96">
        <v>1</v>
      </c>
      <c r="T32" s="96">
        <v>3</v>
      </c>
      <c r="U32" s="96">
        <v>4</v>
      </c>
      <c r="V32" s="96">
        <v>13</v>
      </c>
      <c r="W32" s="96">
        <v>0</v>
      </c>
      <c r="X32" s="96">
        <v>21</v>
      </c>
      <c r="Y32" s="96">
        <v>3</v>
      </c>
      <c r="Z32" s="97">
        <v>52</v>
      </c>
    </row>
    <row r="33" spans="1:26" ht="12" customHeight="1">
      <c r="A33" s="54"/>
      <c r="B33" s="51" t="s">
        <v>16</v>
      </c>
      <c r="C33" s="89">
        <v>15</v>
      </c>
      <c r="D33" s="90">
        <v>0</v>
      </c>
      <c r="E33" s="91">
        <v>0</v>
      </c>
      <c r="F33" s="91">
        <v>0</v>
      </c>
      <c r="G33" s="91">
        <v>1</v>
      </c>
      <c r="H33" s="90">
        <v>1</v>
      </c>
      <c r="I33" s="90">
        <v>5</v>
      </c>
      <c r="J33" s="90">
        <v>0</v>
      </c>
      <c r="K33" s="90">
        <v>14</v>
      </c>
      <c r="L33" s="90">
        <v>3</v>
      </c>
      <c r="M33" s="93">
        <v>39</v>
      </c>
      <c r="N33" s="54"/>
      <c r="O33" s="51" t="s">
        <v>16</v>
      </c>
      <c r="P33" s="89">
        <v>6</v>
      </c>
      <c r="Q33" s="90">
        <v>0</v>
      </c>
      <c r="R33" s="91">
        <v>0</v>
      </c>
      <c r="S33" s="91">
        <v>0</v>
      </c>
      <c r="T33" s="91">
        <v>1</v>
      </c>
      <c r="U33" s="90">
        <v>0</v>
      </c>
      <c r="V33" s="90">
        <v>0</v>
      </c>
      <c r="W33" s="90">
        <v>0</v>
      </c>
      <c r="X33" s="90">
        <v>4</v>
      </c>
      <c r="Y33" s="90">
        <v>0</v>
      </c>
      <c r="Z33" s="92">
        <v>11</v>
      </c>
    </row>
    <row r="34" spans="1:26" ht="12" customHeight="1">
      <c r="A34" s="54"/>
      <c r="B34" s="51" t="s">
        <v>15</v>
      </c>
      <c r="C34" s="89">
        <v>2</v>
      </c>
      <c r="D34" s="91">
        <v>0</v>
      </c>
      <c r="E34" s="91">
        <v>0</v>
      </c>
      <c r="F34" s="91">
        <v>0</v>
      </c>
      <c r="G34" s="91">
        <v>0</v>
      </c>
      <c r="H34" s="91">
        <v>0</v>
      </c>
      <c r="I34" s="91">
        <v>0</v>
      </c>
      <c r="J34" s="91">
        <v>0</v>
      </c>
      <c r="K34" s="91">
        <v>1</v>
      </c>
      <c r="L34" s="91">
        <v>2</v>
      </c>
      <c r="M34" s="94">
        <v>5</v>
      </c>
      <c r="N34" s="54"/>
      <c r="O34" s="51" t="s">
        <v>15</v>
      </c>
      <c r="P34" s="89">
        <v>1</v>
      </c>
      <c r="Q34" s="91">
        <v>0</v>
      </c>
      <c r="R34" s="91">
        <v>1</v>
      </c>
      <c r="S34" s="91">
        <v>0</v>
      </c>
      <c r="T34" s="91">
        <v>0</v>
      </c>
      <c r="U34" s="91">
        <v>0</v>
      </c>
      <c r="V34" s="91">
        <v>0</v>
      </c>
      <c r="W34" s="91">
        <v>0</v>
      </c>
      <c r="X34" s="91">
        <v>2</v>
      </c>
      <c r="Y34" s="91">
        <v>3</v>
      </c>
      <c r="Z34" s="98">
        <v>7</v>
      </c>
    </row>
    <row r="35" spans="1:26" ht="12" customHeight="1">
      <c r="A35" s="54"/>
      <c r="B35" s="55" t="s">
        <v>98</v>
      </c>
      <c r="C35" s="95">
        <v>17</v>
      </c>
      <c r="D35" s="96">
        <v>0</v>
      </c>
      <c r="E35" s="96">
        <v>0</v>
      </c>
      <c r="F35" s="96">
        <v>0</v>
      </c>
      <c r="G35" s="96">
        <v>1</v>
      </c>
      <c r="H35" s="96">
        <v>1</v>
      </c>
      <c r="I35" s="96">
        <v>5</v>
      </c>
      <c r="J35" s="96">
        <v>0</v>
      </c>
      <c r="K35" s="96">
        <v>15</v>
      </c>
      <c r="L35" s="96">
        <v>5</v>
      </c>
      <c r="M35" s="97">
        <v>44</v>
      </c>
      <c r="N35" s="54"/>
      <c r="O35" s="55" t="s">
        <v>98</v>
      </c>
      <c r="P35" s="95">
        <v>7</v>
      </c>
      <c r="Q35" s="96">
        <v>0</v>
      </c>
      <c r="R35" s="96">
        <v>1</v>
      </c>
      <c r="S35" s="96">
        <v>0</v>
      </c>
      <c r="T35" s="96">
        <v>1</v>
      </c>
      <c r="U35" s="96">
        <v>0</v>
      </c>
      <c r="V35" s="96">
        <v>0</v>
      </c>
      <c r="W35" s="96">
        <v>0</v>
      </c>
      <c r="X35" s="96">
        <v>6</v>
      </c>
      <c r="Y35" s="96">
        <v>3</v>
      </c>
      <c r="Z35" s="97">
        <v>18</v>
      </c>
    </row>
    <row r="36" spans="1:26" ht="12" customHeight="1">
      <c r="A36" s="54"/>
      <c r="B36" s="51" t="s">
        <v>14</v>
      </c>
      <c r="C36" s="89">
        <v>0</v>
      </c>
      <c r="D36" s="91">
        <v>0</v>
      </c>
      <c r="E36" s="91">
        <v>0</v>
      </c>
      <c r="F36" s="91">
        <v>0</v>
      </c>
      <c r="G36" s="91">
        <v>0</v>
      </c>
      <c r="H36" s="91">
        <v>0</v>
      </c>
      <c r="I36" s="91">
        <v>0</v>
      </c>
      <c r="J36" s="91">
        <v>0</v>
      </c>
      <c r="K36" s="91">
        <v>0</v>
      </c>
      <c r="L36" s="91">
        <v>0</v>
      </c>
      <c r="M36" s="94">
        <v>0</v>
      </c>
      <c r="N36" s="54"/>
      <c r="O36" s="51" t="s">
        <v>14</v>
      </c>
      <c r="P36" s="89">
        <v>0</v>
      </c>
      <c r="Q36" s="91">
        <v>0</v>
      </c>
      <c r="R36" s="91">
        <v>0</v>
      </c>
      <c r="S36" s="91">
        <v>0</v>
      </c>
      <c r="T36" s="91">
        <v>0</v>
      </c>
      <c r="U36" s="91">
        <v>0</v>
      </c>
      <c r="V36" s="91">
        <v>0</v>
      </c>
      <c r="W36" s="91">
        <v>0</v>
      </c>
      <c r="X36" s="91">
        <v>0</v>
      </c>
      <c r="Y36" s="91">
        <v>0</v>
      </c>
      <c r="Z36" s="98">
        <v>0</v>
      </c>
    </row>
    <row r="37" spans="1:26" ht="12" customHeight="1">
      <c r="A37" s="54"/>
      <c r="B37" s="55" t="s">
        <v>2</v>
      </c>
      <c r="C37" s="99">
        <v>34</v>
      </c>
      <c r="D37" s="100">
        <v>0</v>
      </c>
      <c r="E37" s="100">
        <v>1</v>
      </c>
      <c r="F37" s="100">
        <v>2</v>
      </c>
      <c r="G37" s="100">
        <v>3</v>
      </c>
      <c r="H37" s="100">
        <v>4</v>
      </c>
      <c r="I37" s="100">
        <v>45</v>
      </c>
      <c r="J37" s="100">
        <v>0</v>
      </c>
      <c r="K37" s="100">
        <v>46</v>
      </c>
      <c r="L37" s="100">
        <v>10</v>
      </c>
      <c r="M37" s="101">
        <v>145</v>
      </c>
      <c r="N37" s="54"/>
      <c r="O37" s="55" t="s">
        <v>2</v>
      </c>
      <c r="P37" s="99">
        <v>14</v>
      </c>
      <c r="Q37" s="100">
        <v>0</v>
      </c>
      <c r="R37" s="100">
        <v>1</v>
      </c>
      <c r="S37" s="100">
        <v>1</v>
      </c>
      <c r="T37" s="100">
        <v>4</v>
      </c>
      <c r="U37" s="100">
        <v>4</v>
      </c>
      <c r="V37" s="100">
        <v>13</v>
      </c>
      <c r="W37" s="100">
        <v>0</v>
      </c>
      <c r="X37" s="100">
        <v>27</v>
      </c>
      <c r="Y37" s="100">
        <v>6</v>
      </c>
      <c r="Z37" s="101">
        <v>70</v>
      </c>
    </row>
    <row r="38" spans="1:26" ht="12" customHeight="1">
      <c r="A38" s="49" t="s">
        <v>104</v>
      </c>
      <c r="B38" s="51" t="s">
        <v>30</v>
      </c>
      <c r="C38" s="89">
        <v>0</v>
      </c>
      <c r="D38" s="90">
        <v>0</v>
      </c>
      <c r="E38" s="91">
        <v>3</v>
      </c>
      <c r="F38" s="91">
        <v>0</v>
      </c>
      <c r="G38" s="91">
        <v>4</v>
      </c>
      <c r="H38" s="90">
        <v>0</v>
      </c>
      <c r="I38" s="90">
        <v>0</v>
      </c>
      <c r="J38" s="90">
        <v>0</v>
      </c>
      <c r="K38" s="90">
        <v>23</v>
      </c>
      <c r="L38" s="90">
        <v>2</v>
      </c>
      <c r="M38" s="92">
        <v>32</v>
      </c>
      <c r="N38" s="49" t="s">
        <v>104</v>
      </c>
      <c r="O38" s="51" t="s">
        <v>30</v>
      </c>
      <c r="P38" s="89">
        <v>0</v>
      </c>
      <c r="Q38" s="90">
        <v>0</v>
      </c>
      <c r="R38" s="91">
        <v>2</v>
      </c>
      <c r="S38" s="91">
        <v>1</v>
      </c>
      <c r="T38" s="91">
        <v>2</v>
      </c>
      <c r="U38" s="90">
        <v>0</v>
      </c>
      <c r="V38" s="90">
        <v>0</v>
      </c>
      <c r="W38" s="90">
        <v>0</v>
      </c>
      <c r="X38" s="90">
        <v>19</v>
      </c>
      <c r="Y38" s="90">
        <v>0</v>
      </c>
      <c r="Z38" s="92">
        <v>24</v>
      </c>
    </row>
    <row r="39" spans="1:26" ht="12" customHeight="1">
      <c r="A39" s="54"/>
      <c r="B39" s="51" t="s">
        <v>29</v>
      </c>
      <c r="C39" s="89">
        <v>0</v>
      </c>
      <c r="D39" s="90">
        <v>0</v>
      </c>
      <c r="E39" s="91">
        <v>3</v>
      </c>
      <c r="F39" s="91">
        <v>1</v>
      </c>
      <c r="G39" s="91">
        <v>2</v>
      </c>
      <c r="H39" s="90">
        <v>2</v>
      </c>
      <c r="I39" s="90">
        <v>2</v>
      </c>
      <c r="J39" s="90">
        <v>0</v>
      </c>
      <c r="K39" s="90">
        <v>20</v>
      </c>
      <c r="L39" s="90">
        <v>2</v>
      </c>
      <c r="M39" s="93">
        <v>32</v>
      </c>
      <c r="N39" s="54"/>
      <c r="O39" s="51" t="s">
        <v>29</v>
      </c>
      <c r="P39" s="89">
        <v>0</v>
      </c>
      <c r="Q39" s="90">
        <v>0</v>
      </c>
      <c r="R39" s="91">
        <v>2</v>
      </c>
      <c r="S39" s="91">
        <v>0</v>
      </c>
      <c r="T39" s="91">
        <v>3</v>
      </c>
      <c r="U39" s="90">
        <v>0</v>
      </c>
      <c r="V39" s="90">
        <v>1</v>
      </c>
      <c r="W39" s="90">
        <v>0</v>
      </c>
      <c r="X39" s="90">
        <v>15</v>
      </c>
      <c r="Y39" s="90">
        <v>3</v>
      </c>
      <c r="Z39" s="92">
        <v>24</v>
      </c>
    </row>
    <row r="40" spans="1:26" ht="12" customHeight="1">
      <c r="A40" s="54"/>
      <c r="B40" s="51" t="s">
        <v>28</v>
      </c>
      <c r="C40" s="89">
        <v>0</v>
      </c>
      <c r="D40" s="90">
        <v>0</v>
      </c>
      <c r="E40" s="91">
        <v>3</v>
      </c>
      <c r="F40" s="91">
        <v>0</v>
      </c>
      <c r="G40" s="91">
        <v>5</v>
      </c>
      <c r="H40" s="90">
        <v>1</v>
      </c>
      <c r="I40" s="90">
        <v>0</v>
      </c>
      <c r="J40" s="90">
        <v>0</v>
      </c>
      <c r="K40" s="90">
        <v>20</v>
      </c>
      <c r="L40" s="90">
        <v>1</v>
      </c>
      <c r="M40" s="93">
        <v>30</v>
      </c>
      <c r="N40" s="54"/>
      <c r="O40" s="51" t="s">
        <v>28</v>
      </c>
      <c r="P40" s="89">
        <v>0</v>
      </c>
      <c r="Q40" s="90">
        <v>0</v>
      </c>
      <c r="R40" s="91">
        <v>2</v>
      </c>
      <c r="S40" s="91">
        <v>0</v>
      </c>
      <c r="T40" s="91">
        <v>3</v>
      </c>
      <c r="U40" s="90">
        <v>0</v>
      </c>
      <c r="V40" s="90">
        <v>0</v>
      </c>
      <c r="W40" s="90">
        <v>0</v>
      </c>
      <c r="X40" s="90">
        <v>16</v>
      </c>
      <c r="Y40" s="90">
        <v>0</v>
      </c>
      <c r="Z40" s="92">
        <v>21</v>
      </c>
    </row>
    <row r="41" spans="1:26" ht="12" customHeight="1">
      <c r="A41" s="54"/>
      <c r="B41" s="51" t="s">
        <v>27</v>
      </c>
      <c r="C41" s="89">
        <v>0</v>
      </c>
      <c r="D41" s="90">
        <v>0</v>
      </c>
      <c r="E41" s="91">
        <v>1</v>
      </c>
      <c r="F41" s="91">
        <v>0</v>
      </c>
      <c r="G41" s="91">
        <v>6</v>
      </c>
      <c r="H41" s="90">
        <v>2</v>
      </c>
      <c r="I41" s="90">
        <v>2</v>
      </c>
      <c r="J41" s="90">
        <v>0</v>
      </c>
      <c r="K41" s="90">
        <v>14</v>
      </c>
      <c r="L41" s="90">
        <v>1</v>
      </c>
      <c r="M41" s="93">
        <v>26</v>
      </c>
      <c r="N41" s="54"/>
      <c r="O41" s="51" t="s">
        <v>27</v>
      </c>
      <c r="P41" s="89">
        <v>0</v>
      </c>
      <c r="Q41" s="90">
        <v>0</v>
      </c>
      <c r="R41" s="91">
        <v>1</v>
      </c>
      <c r="S41" s="91">
        <v>1</v>
      </c>
      <c r="T41" s="91">
        <v>2</v>
      </c>
      <c r="U41" s="90">
        <v>0</v>
      </c>
      <c r="V41" s="90">
        <v>0</v>
      </c>
      <c r="W41" s="90">
        <v>0</v>
      </c>
      <c r="X41" s="90">
        <v>21</v>
      </c>
      <c r="Y41" s="90">
        <v>3</v>
      </c>
      <c r="Z41" s="92">
        <v>28</v>
      </c>
    </row>
    <row r="42" spans="1:26" ht="12" customHeight="1">
      <c r="A42" s="54"/>
      <c r="B42" s="51" t="s">
        <v>26</v>
      </c>
      <c r="C42" s="89">
        <v>0</v>
      </c>
      <c r="D42" s="91">
        <v>0</v>
      </c>
      <c r="E42" s="91">
        <v>0</v>
      </c>
      <c r="F42" s="91">
        <v>0</v>
      </c>
      <c r="G42" s="91">
        <v>0</v>
      </c>
      <c r="H42" s="91">
        <v>0</v>
      </c>
      <c r="I42" s="91">
        <v>0</v>
      </c>
      <c r="J42" s="91">
        <v>0</v>
      </c>
      <c r="K42" s="91">
        <v>0</v>
      </c>
      <c r="L42" s="91">
        <v>0</v>
      </c>
      <c r="M42" s="94">
        <v>0</v>
      </c>
      <c r="N42" s="54"/>
      <c r="O42" s="51" t="s">
        <v>26</v>
      </c>
      <c r="P42" s="89">
        <v>0</v>
      </c>
      <c r="Q42" s="91">
        <v>0</v>
      </c>
      <c r="R42" s="91">
        <v>0</v>
      </c>
      <c r="S42" s="91">
        <v>0</v>
      </c>
      <c r="T42" s="91">
        <v>0</v>
      </c>
      <c r="U42" s="91">
        <v>0</v>
      </c>
      <c r="V42" s="91">
        <v>0</v>
      </c>
      <c r="W42" s="91">
        <v>0</v>
      </c>
      <c r="X42" s="91">
        <v>0</v>
      </c>
      <c r="Y42" s="91">
        <v>1</v>
      </c>
      <c r="Z42" s="98">
        <v>1</v>
      </c>
    </row>
    <row r="43" spans="1:26" ht="12" customHeight="1">
      <c r="A43" s="54"/>
      <c r="B43" s="55" t="s">
        <v>97</v>
      </c>
      <c r="C43" s="95">
        <v>0</v>
      </c>
      <c r="D43" s="96">
        <v>0</v>
      </c>
      <c r="E43" s="96">
        <v>10</v>
      </c>
      <c r="F43" s="96">
        <v>1</v>
      </c>
      <c r="G43" s="96">
        <v>17</v>
      </c>
      <c r="H43" s="96">
        <v>5</v>
      </c>
      <c r="I43" s="96">
        <v>4</v>
      </c>
      <c r="J43" s="96">
        <v>0</v>
      </c>
      <c r="K43" s="96">
        <v>77</v>
      </c>
      <c r="L43" s="96">
        <v>6</v>
      </c>
      <c r="M43" s="97">
        <v>120</v>
      </c>
      <c r="N43" s="54"/>
      <c r="O43" s="55" t="s">
        <v>97</v>
      </c>
      <c r="P43" s="95">
        <v>0</v>
      </c>
      <c r="Q43" s="96">
        <v>0</v>
      </c>
      <c r="R43" s="96">
        <v>7</v>
      </c>
      <c r="S43" s="96">
        <v>2</v>
      </c>
      <c r="T43" s="96">
        <v>10</v>
      </c>
      <c r="U43" s="96">
        <v>0</v>
      </c>
      <c r="V43" s="96">
        <v>1</v>
      </c>
      <c r="W43" s="96">
        <v>0</v>
      </c>
      <c r="X43" s="96">
        <v>71</v>
      </c>
      <c r="Y43" s="96">
        <v>7</v>
      </c>
      <c r="Z43" s="97">
        <v>98</v>
      </c>
    </row>
    <row r="44" spans="1:26" ht="12" customHeight="1">
      <c r="A44" s="54"/>
      <c r="B44" s="51" t="s">
        <v>16</v>
      </c>
      <c r="C44" s="89">
        <v>9</v>
      </c>
      <c r="D44" s="90">
        <v>0</v>
      </c>
      <c r="E44" s="91">
        <v>1</v>
      </c>
      <c r="F44" s="91">
        <v>2</v>
      </c>
      <c r="G44" s="91">
        <v>0</v>
      </c>
      <c r="H44" s="90">
        <v>1</v>
      </c>
      <c r="I44" s="90">
        <v>0</v>
      </c>
      <c r="J44" s="90">
        <v>0</v>
      </c>
      <c r="K44" s="90">
        <v>25</v>
      </c>
      <c r="L44" s="90">
        <v>4</v>
      </c>
      <c r="M44" s="93">
        <v>42</v>
      </c>
      <c r="N44" s="54"/>
      <c r="O44" s="51" t="s">
        <v>16</v>
      </c>
      <c r="P44" s="89">
        <v>4</v>
      </c>
      <c r="Q44" s="90">
        <v>0</v>
      </c>
      <c r="R44" s="91">
        <v>1</v>
      </c>
      <c r="S44" s="91">
        <v>0</v>
      </c>
      <c r="T44" s="91">
        <v>0</v>
      </c>
      <c r="U44" s="90">
        <v>1</v>
      </c>
      <c r="V44" s="90">
        <v>0</v>
      </c>
      <c r="W44" s="90">
        <v>0</v>
      </c>
      <c r="X44" s="90">
        <v>19</v>
      </c>
      <c r="Y44" s="90">
        <v>2</v>
      </c>
      <c r="Z44" s="92">
        <v>27</v>
      </c>
    </row>
    <row r="45" spans="1:26" ht="12" customHeight="1">
      <c r="A45" s="54"/>
      <c r="B45" s="51" t="s">
        <v>15</v>
      </c>
      <c r="C45" s="89">
        <v>0</v>
      </c>
      <c r="D45" s="91">
        <v>0</v>
      </c>
      <c r="E45" s="91">
        <v>0</v>
      </c>
      <c r="F45" s="91">
        <v>0</v>
      </c>
      <c r="G45" s="91">
        <v>0</v>
      </c>
      <c r="H45" s="91">
        <v>0</v>
      </c>
      <c r="I45" s="91">
        <v>0</v>
      </c>
      <c r="J45" s="91">
        <v>0</v>
      </c>
      <c r="K45" s="91">
        <v>0</v>
      </c>
      <c r="L45" s="91">
        <v>0</v>
      </c>
      <c r="M45" s="94">
        <v>0</v>
      </c>
      <c r="N45" s="54"/>
      <c r="O45" s="51" t="s">
        <v>15</v>
      </c>
      <c r="P45" s="89">
        <v>0</v>
      </c>
      <c r="Q45" s="91">
        <v>0</v>
      </c>
      <c r="R45" s="91">
        <v>0</v>
      </c>
      <c r="S45" s="91">
        <v>0</v>
      </c>
      <c r="T45" s="91">
        <v>0</v>
      </c>
      <c r="U45" s="91">
        <v>0</v>
      </c>
      <c r="V45" s="91">
        <v>0</v>
      </c>
      <c r="W45" s="91">
        <v>0</v>
      </c>
      <c r="X45" s="91">
        <v>0</v>
      </c>
      <c r="Y45" s="91">
        <v>0</v>
      </c>
      <c r="Z45" s="98">
        <v>0</v>
      </c>
    </row>
    <row r="46" spans="1:26" ht="12" customHeight="1">
      <c r="A46" s="54"/>
      <c r="B46" s="55" t="s">
        <v>98</v>
      </c>
      <c r="C46" s="95">
        <v>9</v>
      </c>
      <c r="D46" s="96">
        <v>0</v>
      </c>
      <c r="E46" s="96">
        <v>1</v>
      </c>
      <c r="F46" s="96">
        <v>2</v>
      </c>
      <c r="G46" s="96">
        <v>0</v>
      </c>
      <c r="H46" s="96">
        <v>1</v>
      </c>
      <c r="I46" s="96">
        <v>0</v>
      </c>
      <c r="J46" s="96">
        <v>0</v>
      </c>
      <c r="K46" s="96">
        <v>25</v>
      </c>
      <c r="L46" s="96">
        <v>4</v>
      </c>
      <c r="M46" s="97">
        <v>42</v>
      </c>
      <c r="N46" s="54"/>
      <c r="O46" s="55" t="s">
        <v>98</v>
      </c>
      <c r="P46" s="95">
        <v>4</v>
      </c>
      <c r="Q46" s="96">
        <v>0</v>
      </c>
      <c r="R46" s="96">
        <v>1</v>
      </c>
      <c r="S46" s="96">
        <v>0</v>
      </c>
      <c r="T46" s="96">
        <v>0</v>
      </c>
      <c r="U46" s="96">
        <v>1</v>
      </c>
      <c r="V46" s="96">
        <v>0</v>
      </c>
      <c r="W46" s="96">
        <v>0</v>
      </c>
      <c r="X46" s="96">
        <v>19</v>
      </c>
      <c r="Y46" s="96">
        <v>2</v>
      </c>
      <c r="Z46" s="97">
        <v>27</v>
      </c>
    </row>
    <row r="47" spans="1:26" ht="12" customHeight="1">
      <c r="A47" s="54"/>
      <c r="B47" s="51" t="s">
        <v>14</v>
      </c>
      <c r="C47" s="89">
        <v>0</v>
      </c>
      <c r="D47" s="91">
        <v>0</v>
      </c>
      <c r="E47" s="91">
        <v>0</v>
      </c>
      <c r="F47" s="91">
        <v>0</v>
      </c>
      <c r="G47" s="91">
        <v>0</v>
      </c>
      <c r="H47" s="91">
        <v>0</v>
      </c>
      <c r="I47" s="91">
        <v>0</v>
      </c>
      <c r="J47" s="91">
        <v>0</v>
      </c>
      <c r="K47" s="91">
        <v>0</v>
      </c>
      <c r="L47" s="91">
        <v>0</v>
      </c>
      <c r="M47" s="94">
        <v>0</v>
      </c>
      <c r="N47" s="54"/>
      <c r="O47" s="51" t="s">
        <v>14</v>
      </c>
      <c r="P47" s="89">
        <v>0</v>
      </c>
      <c r="Q47" s="91">
        <v>0</v>
      </c>
      <c r="R47" s="91">
        <v>0</v>
      </c>
      <c r="S47" s="91">
        <v>0</v>
      </c>
      <c r="T47" s="91">
        <v>0</v>
      </c>
      <c r="U47" s="91">
        <v>0</v>
      </c>
      <c r="V47" s="91">
        <v>0</v>
      </c>
      <c r="W47" s="91">
        <v>0</v>
      </c>
      <c r="X47" s="91">
        <v>0</v>
      </c>
      <c r="Y47" s="91">
        <v>0</v>
      </c>
      <c r="Z47" s="98">
        <v>0</v>
      </c>
    </row>
    <row r="48" spans="1:26" ht="12" customHeight="1">
      <c r="A48" s="54"/>
      <c r="B48" s="55" t="s">
        <v>2</v>
      </c>
      <c r="C48" s="99">
        <v>9</v>
      </c>
      <c r="D48" s="100">
        <v>0</v>
      </c>
      <c r="E48" s="100">
        <v>11</v>
      </c>
      <c r="F48" s="100">
        <v>3</v>
      </c>
      <c r="G48" s="100">
        <v>17</v>
      </c>
      <c r="H48" s="100">
        <v>6</v>
      </c>
      <c r="I48" s="100">
        <v>4</v>
      </c>
      <c r="J48" s="100">
        <v>0</v>
      </c>
      <c r="K48" s="100">
        <v>102</v>
      </c>
      <c r="L48" s="100">
        <v>10</v>
      </c>
      <c r="M48" s="101">
        <v>162</v>
      </c>
      <c r="N48" s="54"/>
      <c r="O48" s="55" t="s">
        <v>2</v>
      </c>
      <c r="P48" s="99">
        <v>4</v>
      </c>
      <c r="Q48" s="100">
        <v>0</v>
      </c>
      <c r="R48" s="100">
        <v>8</v>
      </c>
      <c r="S48" s="100">
        <v>2</v>
      </c>
      <c r="T48" s="100">
        <v>10</v>
      </c>
      <c r="U48" s="100">
        <v>1</v>
      </c>
      <c r="V48" s="100">
        <v>1</v>
      </c>
      <c r="W48" s="100">
        <v>0</v>
      </c>
      <c r="X48" s="100">
        <v>90</v>
      </c>
      <c r="Y48" s="100">
        <v>9</v>
      </c>
      <c r="Z48" s="101">
        <v>125</v>
      </c>
    </row>
    <row r="49" spans="1:26" ht="12" customHeight="1">
      <c r="A49" s="54"/>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5" customHeight="1">
      <c r="A50" s="86" t="s">
        <v>127</v>
      </c>
      <c r="B50" s="55"/>
      <c r="C50" s="55"/>
      <c r="D50" s="55"/>
      <c r="E50" s="55"/>
      <c r="F50" s="55"/>
      <c r="G50" s="55"/>
      <c r="H50" s="55"/>
      <c r="I50" s="55"/>
      <c r="J50" s="55"/>
      <c r="K50" s="55"/>
      <c r="L50" s="55"/>
      <c r="M50" s="55"/>
      <c r="N50" s="86" t="s">
        <v>127</v>
      </c>
      <c r="O50" s="55"/>
      <c r="P50" s="55"/>
      <c r="Q50" s="55"/>
      <c r="R50" s="55"/>
      <c r="S50" s="55"/>
      <c r="T50" s="55"/>
      <c r="U50" s="55"/>
      <c r="V50" s="55"/>
      <c r="W50" s="55"/>
      <c r="X50" s="55"/>
      <c r="Y50" s="55"/>
      <c r="Z50" s="55"/>
    </row>
    <row r="51" spans="1:26" ht="15" customHeight="1">
      <c r="A51" s="86"/>
      <c r="B51" s="55"/>
      <c r="C51" s="55"/>
      <c r="D51" s="55"/>
      <c r="E51" s="55"/>
      <c r="F51" s="55"/>
      <c r="G51" s="55"/>
      <c r="H51" s="55"/>
      <c r="I51" s="55"/>
      <c r="J51" s="55"/>
      <c r="K51" s="55"/>
      <c r="L51" s="55"/>
      <c r="M51" s="55"/>
      <c r="N51" s="86"/>
      <c r="O51" s="55"/>
      <c r="P51" s="55"/>
      <c r="Q51" s="55"/>
      <c r="R51" s="55"/>
      <c r="S51" s="55"/>
      <c r="T51" s="55"/>
      <c r="U51" s="55"/>
      <c r="V51" s="55"/>
      <c r="W51" s="55"/>
      <c r="X51" s="55"/>
      <c r="Y51" s="55"/>
      <c r="Z51" s="55"/>
    </row>
    <row r="52" spans="1:26" ht="12" customHeight="1">
      <c r="A52" s="22"/>
      <c r="B52" s="22"/>
      <c r="C52" s="155" t="s">
        <v>18</v>
      </c>
      <c r="D52" s="155"/>
      <c r="E52" s="155"/>
      <c r="F52" s="155"/>
      <c r="G52" s="155"/>
      <c r="H52" s="155"/>
      <c r="I52" s="155"/>
      <c r="J52" s="155"/>
      <c r="K52" s="155"/>
      <c r="L52" s="155"/>
      <c r="M52" s="155"/>
      <c r="N52" s="22"/>
      <c r="O52" s="22"/>
      <c r="P52" s="75"/>
      <c r="Q52" s="155" t="s">
        <v>31</v>
      </c>
      <c r="R52" s="155"/>
      <c r="S52" s="155"/>
      <c r="T52" s="155"/>
      <c r="U52" s="155"/>
      <c r="V52" s="155"/>
      <c r="W52" s="155"/>
      <c r="X52" s="155"/>
      <c r="Y52" s="155"/>
      <c r="Z52" s="155"/>
    </row>
    <row r="53" spans="1:26" ht="38.25" customHeight="1">
      <c r="A53" s="49" t="s">
        <v>25</v>
      </c>
      <c r="B53" s="49" t="s">
        <v>32</v>
      </c>
      <c r="C53" s="50" t="s">
        <v>12</v>
      </c>
      <c r="D53" s="50" t="s">
        <v>11</v>
      </c>
      <c r="E53" s="50" t="s">
        <v>93</v>
      </c>
      <c r="F53" s="50" t="s">
        <v>9</v>
      </c>
      <c r="G53" s="50" t="s">
        <v>8</v>
      </c>
      <c r="H53" s="50" t="s">
        <v>7</v>
      </c>
      <c r="I53" s="50" t="s">
        <v>94</v>
      </c>
      <c r="J53" s="50" t="s">
        <v>5</v>
      </c>
      <c r="K53" s="50" t="s">
        <v>95</v>
      </c>
      <c r="L53" s="50" t="s">
        <v>3</v>
      </c>
      <c r="M53" s="50" t="s">
        <v>96</v>
      </c>
      <c r="N53" s="61" t="s">
        <v>25</v>
      </c>
      <c r="O53" s="61" t="s">
        <v>32</v>
      </c>
      <c r="P53" s="50" t="s">
        <v>12</v>
      </c>
      <c r="Q53" s="50" t="s">
        <v>11</v>
      </c>
      <c r="R53" s="50" t="s">
        <v>93</v>
      </c>
      <c r="S53" s="50" t="s">
        <v>9</v>
      </c>
      <c r="T53" s="50" t="s">
        <v>8</v>
      </c>
      <c r="U53" s="50" t="s">
        <v>7</v>
      </c>
      <c r="V53" s="50" t="s">
        <v>94</v>
      </c>
      <c r="W53" s="50" t="s">
        <v>5</v>
      </c>
      <c r="X53" s="50" t="s">
        <v>95</v>
      </c>
      <c r="Y53" s="50" t="s">
        <v>3</v>
      </c>
      <c r="Z53" s="50" t="s">
        <v>92</v>
      </c>
    </row>
    <row r="54" spans="1:26" ht="12" customHeight="1">
      <c r="A54" s="49" t="s">
        <v>105</v>
      </c>
      <c r="B54" s="51" t="s">
        <v>30</v>
      </c>
      <c r="C54" s="89">
        <v>0</v>
      </c>
      <c r="D54" s="90">
        <v>0</v>
      </c>
      <c r="E54" s="91">
        <v>0</v>
      </c>
      <c r="F54" s="91">
        <v>0</v>
      </c>
      <c r="G54" s="91">
        <v>0</v>
      </c>
      <c r="H54" s="90">
        <v>0</v>
      </c>
      <c r="I54" s="90">
        <v>3</v>
      </c>
      <c r="J54" s="90">
        <v>0</v>
      </c>
      <c r="K54" s="90">
        <v>10</v>
      </c>
      <c r="L54" s="90">
        <v>1</v>
      </c>
      <c r="M54" s="92">
        <v>14</v>
      </c>
      <c r="N54" s="49" t="s">
        <v>105</v>
      </c>
      <c r="O54" s="51" t="s">
        <v>30</v>
      </c>
      <c r="P54" s="89">
        <v>0</v>
      </c>
      <c r="Q54" s="90">
        <v>0</v>
      </c>
      <c r="R54" s="91">
        <v>0</v>
      </c>
      <c r="S54" s="91">
        <v>2</v>
      </c>
      <c r="T54" s="91">
        <v>2</v>
      </c>
      <c r="U54" s="90">
        <v>0</v>
      </c>
      <c r="V54" s="90">
        <v>4</v>
      </c>
      <c r="W54" s="90">
        <v>0</v>
      </c>
      <c r="X54" s="90">
        <v>5</v>
      </c>
      <c r="Y54" s="90">
        <v>1</v>
      </c>
      <c r="Z54" s="92">
        <v>14</v>
      </c>
    </row>
    <row r="55" spans="1:26" ht="12" customHeight="1">
      <c r="A55" s="49"/>
      <c r="B55" s="51" t="s">
        <v>29</v>
      </c>
      <c r="C55" s="89">
        <v>0</v>
      </c>
      <c r="D55" s="90">
        <v>0</v>
      </c>
      <c r="E55" s="91">
        <v>0</v>
      </c>
      <c r="F55" s="91">
        <v>1</v>
      </c>
      <c r="G55" s="91">
        <v>3</v>
      </c>
      <c r="H55" s="90">
        <v>0</v>
      </c>
      <c r="I55" s="90">
        <v>2</v>
      </c>
      <c r="J55" s="90">
        <v>0</v>
      </c>
      <c r="K55" s="90">
        <v>11</v>
      </c>
      <c r="L55" s="90">
        <v>0</v>
      </c>
      <c r="M55" s="93">
        <v>17</v>
      </c>
      <c r="N55" s="49"/>
      <c r="O55" s="51" t="s">
        <v>29</v>
      </c>
      <c r="P55" s="89">
        <v>0</v>
      </c>
      <c r="Q55" s="90">
        <v>0</v>
      </c>
      <c r="R55" s="91">
        <v>1</v>
      </c>
      <c r="S55" s="91">
        <v>1</v>
      </c>
      <c r="T55" s="91">
        <v>3</v>
      </c>
      <c r="U55" s="90">
        <v>1</v>
      </c>
      <c r="V55" s="90">
        <v>3</v>
      </c>
      <c r="W55" s="90">
        <v>0</v>
      </c>
      <c r="X55" s="90">
        <v>13</v>
      </c>
      <c r="Y55" s="90">
        <v>0</v>
      </c>
      <c r="Z55" s="92">
        <v>22</v>
      </c>
    </row>
    <row r="56" spans="1:26" ht="12" customHeight="1">
      <c r="A56" s="54"/>
      <c r="B56" s="51" t="s">
        <v>28</v>
      </c>
      <c r="C56" s="89">
        <v>0</v>
      </c>
      <c r="D56" s="90">
        <v>0</v>
      </c>
      <c r="E56" s="91">
        <v>0</v>
      </c>
      <c r="F56" s="91">
        <v>0</v>
      </c>
      <c r="G56" s="91">
        <v>1</v>
      </c>
      <c r="H56" s="90">
        <v>0</v>
      </c>
      <c r="I56" s="90">
        <v>2</v>
      </c>
      <c r="J56" s="90">
        <v>0</v>
      </c>
      <c r="K56" s="90">
        <v>11</v>
      </c>
      <c r="L56" s="90">
        <v>0</v>
      </c>
      <c r="M56" s="93">
        <v>14</v>
      </c>
      <c r="N56" s="54"/>
      <c r="O56" s="51" t="s">
        <v>28</v>
      </c>
      <c r="P56" s="89">
        <v>0</v>
      </c>
      <c r="Q56" s="90">
        <v>0</v>
      </c>
      <c r="R56" s="91">
        <v>1</v>
      </c>
      <c r="S56" s="91">
        <v>1</v>
      </c>
      <c r="T56" s="91">
        <v>0</v>
      </c>
      <c r="U56" s="90">
        <v>0</v>
      </c>
      <c r="V56" s="90">
        <v>1</v>
      </c>
      <c r="W56" s="90">
        <v>0</v>
      </c>
      <c r="X56" s="90">
        <v>11</v>
      </c>
      <c r="Y56" s="90">
        <v>0</v>
      </c>
      <c r="Z56" s="92">
        <v>14</v>
      </c>
    </row>
    <row r="57" spans="1:26" ht="12" customHeight="1">
      <c r="A57" s="54"/>
      <c r="B57" s="51" t="s">
        <v>27</v>
      </c>
      <c r="C57" s="89">
        <v>0</v>
      </c>
      <c r="D57" s="90">
        <v>0</v>
      </c>
      <c r="E57" s="91">
        <v>1</v>
      </c>
      <c r="F57" s="91">
        <v>0</v>
      </c>
      <c r="G57" s="91">
        <v>3</v>
      </c>
      <c r="H57" s="90">
        <v>0</v>
      </c>
      <c r="I57" s="90">
        <v>1</v>
      </c>
      <c r="J57" s="90">
        <v>0</v>
      </c>
      <c r="K57" s="90">
        <v>8</v>
      </c>
      <c r="L57" s="90">
        <v>1</v>
      </c>
      <c r="M57" s="93">
        <v>14</v>
      </c>
      <c r="N57" s="54"/>
      <c r="O57" s="51" t="s">
        <v>27</v>
      </c>
      <c r="P57" s="89">
        <v>0</v>
      </c>
      <c r="Q57" s="90">
        <v>0</v>
      </c>
      <c r="R57" s="91">
        <v>1</v>
      </c>
      <c r="S57" s="91">
        <v>0</v>
      </c>
      <c r="T57" s="91">
        <v>2</v>
      </c>
      <c r="U57" s="90">
        <v>0</v>
      </c>
      <c r="V57" s="90">
        <v>1</v>
      </c>
      <c r="W57" s="90">
        <v>0</v>
      </c>
      <c r="X57" s="90">
        <v>4</v>
      </c>
      <c r="Y57" s="90">
        <v>1</v>
      </c>
      <c r="Z57" s="92">
        <v>9</v>
      </c>
    </row>
    <row r="58" spans="1:26" ht="12" customHeight="1">
      <c r="A58" s="54"/>
      <c r="B58" s="51" t="s">
        <v>26</v>
      </c>
      <c r="C58" s="89">
        <v>0</v>
      </c>
      <c r="D58" s="91">
        <v>0</v>
      </c>
      <c r="E58" s="91">
        <v>0</v>
      </c>
      <c r="F58" s="91">
        <v>0</v>
      </c>
      <c r="G58" s="91">
        <v>0</v>
      </c>
      <c r="H58" s="91">
        <v>0</v>
      </c>
      <c r="I58" s="91">
        <v>0</v>
      </c>
      <c r="J58" s="91">
        <v>0</v>
      </c>
      <c r="K58" s="91">
        <v>0</v>
      </c>
      <c r="L58" s="91">
        <v>0</v>
      </c>
      <c r="M58" s="94">
        <v>0</v>
      </c>
      <c r="N58" s="52"/>
      <c r="O58" s="88" t="s">
        <v>26</v>
      </c>
      <c r="P58" s="89">
        <v>0</v>
      </c>
      <c r="Q58" s="90">
        <v>0</v>
      </c>
      <c r="R58" s="91">
        <v>0</v>
      </c>
      <c r="S58" s="91">
        <v>0</v>
      </c>
      <c r="T58" s="91">
        <v>1</v>
      </c>
      <c r="U58" s="90">
        <v>0</v>
      </c>
      <c r="V58" s="90">
        <v>1</v>
      </c>
      <c r="W58" s="90">
        <v>0</v>
      </c>
      <c r="X58" s="90">
        <v>1</v>
      </c>
      <c r="Y58" s="90">
        <v>0</v>
      </c>
      <c r="Z58" s="92">
        <v>3</v>
      </c>
    </row>
    <row r="59" spans="1:26" ht="12" customHeight="1">
      <c r="A59" s="54"/>
      <c r="B59" s="55" t="s">
        <v>97</v>
      </c>
      <c r="C59" s="95">
        <f>SUM(C54:C58)</f>
        <v>0</v>
      </c>
      <c r="D59" s="96">
        <f t="shared" ref="D59:M59" si="0">SUM(D54:D58)</f>
        <v>0</v>
      </c>
      <c r="E59" s="96">
        <f t="shared" si="0"/>
        <v>1</v>
      </c>
      <c r="F59" s="96">
        <f t="shared" si="0"/>
        <v>1</v>
      </c>
      <c r="G59" s="96">
        <f t="shared" si="0"/>
        <v>7</v>
      </c>
      <c r="H59" s="96">
        <f t="shared" si="0"/>
        <v>0</v>
      </c>
      <c r="I59" s="96">
        <f t="shared" si="0"/>
        <v>8</v>
      </c>
      <c r="J59" s="96">
        <f t="shared" si="0"/>
        <v>0</v>
      </c>
      <c r="K59" s="96">
        <f t="shared" si="0"/>
        <v>40</v>
      </c>
      <c r="L59" s="96">
        <f t="shared" si="0"/>
        <v>2</v>
      </c>
      <c r="M59" s="97">
        <f t="shared" si="0"/>
        <v>59</v>
      </c>
      <c r="N59" s="54"/>
      <c r="O59" s="55" t="s">
        <v>97</v>
      </c>
      <c r="P59" s="95">
        <v>0</v>
      </c>
      <c r="Q59" s="96">
        <v>0</v>
      </c>
      <c r="R59" s="96">
        <v>3</v>
      </c>
      <c r="S59" s="96">
        <v>4</v>
      </c>
      <c r="T59" s="96">
        <v>8</v>
      </c>
      <c r="U59" s="96">
        <v>1</v>
      </c>
      <c r="V59" s="96">
        <v>10</v>
      </c>
      <c r="W59" s="96">
        <v>0</v>
      </c>
      <c r="X59" s="96">
        <v>34</v>
      </c>
      <c r="Y59" s="96">
        <v>2</v>
      </c>
      <c r="Z59" s="97">
        <v>62</v>
      </c>
    </row>
    <row r="60" spans="1:26" ht="12" customHeight="1">
      <c r="A60" s="54"/>
      <c r="B60" s="51" t="s">
        <v>16</v>
      </c>
      <c r="C60" s="89">
        <v>16</v>
      </c>
      <c r="D60" s="90">
        <v>0</v>
      </c>
      <c r="E60" s="91">
        <v>0</v>
      </c>
      <c r="F60" s="91">
        <v>0</v>
      </c>
      <c r="G60" s="91">
        <v>2</v>
      </c>
      <c r="H60" s="90">
        <v>0</v>
      </c>
      <c r="I60" s="90">
        <v>2</v>
      </c>
      <c r="J60" s="90">
        <v>0</v>
      </c>
      <c r="K60" s="90">
        <v>29</v>
      </c>
      <c r="L60" s="90">
        <v>1</v>
      </c>
      <c r="M60" s="93">
        <v>50</v>
      </c>
      <c r="N60" s="54"/>
      <c r="O60" s="51" t="s">
        <v>16</v>
      </c>
      <c r="P60" s="89">
        <v>10</v>
      </c>
      <c r="Q60" s="90">
        <v>0</v>
      </c>
      <c r="R60" s="91">
        <v>1</v>
      </c>
      <c r="S60" s="91">
        <v>0</v>
      </c>
      <c r="T60" s="91">
        <v>5</v>
      </c>
      <c r="U60" s="90">
        <v>0</v>
      </c>
      <c r="V60" s="90">
        <v>4</v>
      </c>
      <c r="W60" s="90">
        <v>0</v>
      </c>
      <c r="X60" s="90">
        <v>26</v>
      </c>
      <c r="Y60" s="90">
        <v>1</v>
      </c>
      <c r="Z60" s="92">
        <v>47</v>
      </c>
    </row>
    <row r="61" spans="1:26" ht="12" customHeight="1">
      <c r="A61" s="54"/>
      <c r="B61" s="51" t="s">
        <v>15</v>
      </c>
      <c r="C61" s="89">
        <v>0</v>
      </c>
      <c r="D61" s="91">
        <v>0</v>
      </c>
      <c r="E61" s="91">
        <v>0</v>
      </c>
      <c r="F61" s="91">
        <v>0</v>
      </c>
      <c r="G61" s="91">
        <v>0</v>
      </c>
      <c r="H61" s="91">
        <v>0</v>
      </c>
      <c r="I61" s="91">
        <v>0</v>
      </c>
      <c r="J61" s="91">
        <v>0</v>
      </c>
      <c r="K61" s="91">
        <v>0</v>
      </c>
      <c r="L61" s="91">
        <v>0</v>
      </c>
      <c r="M61" s="94">
        <v>0</v>
      </c>
      <c r="N61" s="54"/>
      <c r="O61" s="51" t="s">
        <v>15</v>
      </c>
      <c r="P61" s="89">
        <v>0</v>
      </c>
      <c r="Q61" s="91">
        <v>0</v>
      </c>
      <c r="R61" s="91">
        <v>0</v>
      </c>
      <c r="S61" s="91">
        <v>0</v>
      </c>
      <c r="T61" s="91">
        <v>0</v>
      </c>
      <c r="U61" s="91">
        <v>0</v>
      </c>
      <c r="V61" s="91">
        <v>0</v>
      </c>
      <c r="W61" s="91">
        <v>0</v>
      </c>
      <c r="X61" s="91">
        <v>0</v>
      </c>
      <c r="Y61" s="91">
        <v>0</v>
      </c>
      <c r="Z61" s="98">
        <v>0</v>
      </c>
    </row>
    <row r="62" spans="1:26" ht="12" customHeight="1">
      <c r="A62" s="54"/>
      <c r="B62" s="55" t="s">
        <v>98</v>
      </c>
      <c r="C62" s="95">
        <v>16</v>
      </c>
      <c r="D62" s="96">
        <v>0</v>
      </c>
      <c r="E62" s="96">
        <v>0</v>
      </c>
      <c r="F62" s="96">
        <v>0</v>
      </c>
      <c r="G62" s="96">
        <v>2</v>
      </c>
      <c r="H62" s="96">
        <v>0</v>
      </c>
      <c r="I62" s="96">
        <v>2</v>
      </c>
      <c r="J62" s="96">
        <v>0</v>
      </c>
      <c r="K62" s="96">
        <v>29</v>
      </c>
      <c r="L62" s="96">
        <v>1</v>
      </c>
      <c r="M62" s="97">
        <v>50</v>
      </c>
      <c r="N62" s="54"/>
      <c r="O62" s="55" t="s">
        <v>98</v>
      </c>
      <c r="P62" s="95">
        <v>10</v>
      </c>
      <c r="Q62" s="96">
        <v>0</v>
      </c>
      <c r="R62" s="96">
        <v>1</v>
      </c>
      <c r="S62" s="96">
        <v>0</v>
      </c>
      <c r="T62" s="96">
        <v>5</v>
      </c>
      <c r="U62" s="96">
        <v>0</v>
      </c>
      <c r="V62" s="96">
        <v>4</v>
      </c>
      <c r="W62" s="96">
        <v>0</v>
      </c>
      <c r="X62" s="96">
        <v>26</v>
      </c>
      <c r="Y62" s="96">
        <v>1</v>
      </c>
      <c r="Z62" s="97">
        <v>47</v>
      </c>
    </row>
    <row r="63" spans="1:26" ht="12" customHeight="1">
      <c r="A63" s="54"/>
      <c r="B63" s="51" t="s">
        <v>14</v>
      </c>
      <c r="C63" s="89">
        <v>0</v>
      </c>
      <c r="D63" s="91">
        <v>0</v>
      </c>
      <c r="E63" s="91">
        <v>0</v>
      </c>
      <c r="F63" s="91">
        <v>0</v>
      </c>
      <c r="G63" s="91">
        <v>0</v>
      </c>
      <c r="H63" s="91">
        <v>0</v>
      </c>
      <c r="I63" s="91">
        <v>0</v>
      </c>
      <c r="J63" s="91">
        <v>0</v>
      </c>
      <c r="K63" s="91">
        <v>0</v>
      </c>
      <c r="L63" s="91">
        <v>0</v>
      </c>
      <c r="M63" s="94">
        <v>0</v>
      </c>
      <c r="N63" s="54"/>
      <c r="O63" s="51" t="s">
        <v>14</v>
      </c>
      <c r="P63" s="89">
        <v>4</v>
      </c>
      <c r="Q63" s="91">
        <v>0</v>
      </c>
      <c r="R63" s="91">
        <v>0</v>
      </c>
      <c r="S63" s="91">
        <v>0</v>
      </c>
      <c r="T63" s="91">
        <v>1</v>
      </c>
      <c r="U63" s="91">
        <v>1</v>
      </c>
      <c r="V63" s="91">
        <v>1</v>
      </c>
      <c r="W63" s="91">
        <v>0</v>
      </c>
      <c r="X63" s="91">
        <v>15</v>
      </c>
      <c r="Y63" s="91">
        <v>1</v>
      </c>
      <c r="Z63" s="98">
        <v>23</v>
      </c>
    </row>
    <row r="64" spans="1:26" ht="12" customHeight="1">
      <c r="A64" s="54"/>
      <c r="B64" s="55" t="s">
        <v>2</v>
      </c>
      <c r="C64" s="99">
        <v>25</v>
      </c>
      <c r="D64" s="100">
        <v>0</v>
      </c>
      <c r="E64" s="100">
        <v>1</v>
      </c>
      <c r="F64" s="100">
        <v>1</v>
      </c>
      <c r="G64" s="100">
        <v>9</v>
      </c>
      <c r="H64" s="100">
        <v>0</v>
      </c>
      <c r="I64" s="100">
        <v>12</v>
      </c>
      <c r="J64" s="100">
        <v>0</v>
      </c>
      <c r="K64" s="100">
        <v>76</v>
      </c>
      <c r="L64" s="100">
        <v>3</v>
      </c>
      <c r="M64" s="101">
        <v>127</v>
      </c>
      <c r="N64" s="54"/>
      <c r="O64" s="55" t="s">
        <v>2</v>
      </c>
      <c r="P64" s="99">
        <v>14</v>
      </c>
      <c r="Q64" s="100">
        <v>0</v>
      </c>
      <c r="R64" s="100">
        <v>4</v>
      </c>
      <c r="S64" s="100">
        <v>4</v>
      </c>
      <c r="T64" s="100">
        <v>14</v>
      </c>
      <c r="U64" s="100">
        <v>2</v>
      </c>
      <c r="V64" s="100">
        <v>15</v>
      </c>
      <c r="W64" s="100">
        <v>0</v>
      </c>
      <c r="X64" s="100">
        <v>75</v>
      </c>
      <c r="Y64" s="100">
        <v>4</v>
      </c>
      <c r="Z64" s="101">
        <v>132</v>
      </c>
    </row>
    <row r="65" spans="1:29" ht="12" customHeight="1">
      <c r="A65" s="49" t="s">
        <v>107</v>
      </c>
      <c r="B65" s="51" t="s">
        <v>30</v>
      </c>
      <c r="C65" s="89">
        <v>0</v>
      </c>
      <c r="D65" s="90">
        <v>0</v>
      </c>
      <c r="E65" s="91">
        <v>0</v>
      </c>
      <c r="F65" s="91">
        <v>0</v>
      </c>
      <c r="G65" s="91">
        <v>0</v>
      </c>
      <c r="H65" s="90">
        <v>0</v>
      </c>
      <c r="I65" s="90">
        <v>0</v>
      </c>
      <c r="J65" s="90">
        <v>0</v>
      </c>
      <c r="K65" s="90">
        <v>0</v>
      </c>
      <c r="L65" s="90">
        <v>0</v>
      </c>
      <c r="M65" s="92">
        <v>0</v>
      </c>
      <c r="N65" s="49" t="s">
        <v>107</v>
      </c>
      <c r="O65" s="51" t="s">
        <v>30</v>
      </c>
      <c r="P65" s="89">
        <v>0</v>
      </c>
      <c r="Q65" s="90">
        <v>0</v>
      </c>
      <c r="R65" s="91">
        <v>0</v>
      </c>
      <c r="S65" s="91">
        <v>0</v>
      </c>
      <c r="T65" s="91">
        <v>0</v>
      </c>
      <c r="U65" s="90">
        <v>0</v>
      </c>
      <c r="V65" s="90">
        <v>0</v>
      </c>
      <c r="W65" s="90">
        <v>0</v>
      </c>
      <c r="X65" s="90">
        <v>0</v>
      </c>
      <c r="Y65" s="90">
        <v>0</v>
      </c>
      <c r="Z65" s="92">
        <v>0</v>
      </c>
    </row>
    <row r="66" spans="1:29" ht="12" customHeight="1">
      <c r="A66" s="49" t="s">
        <v>108</v>
      </c>
      <c r="B66" s="51" t="s">
        <v>29</v>
      </c>
      <c r="C66" s="89">
        <v>0</v>
      </c>
      <c r="D66" s="90">
        <v>0</v>
      </c>
      <c r="E66" s="91">
        <v>0</v>
      </c>
      <c r="F66" s="91">
        <v>0</v>
      </c>
      <c r="G66" s="91">
        <v>0</v>
      </c>
      <c r="H66" s="90">
        <v>0</v>
      </c>
      <c r="I66" s="90">
        <v>0</v>
      </c>
      <c r="J66" s="90">
        <v>0</v>
      </c>
      <c r="K66" s="90">
        <v>0</v>
      </c>
      <c r="L66" s="90">
        <v>0</v>
      </c>
      <c r="M66" s="93">
        <v>0</v>
      </c>
      <c r="N66" s="49" t="s">
        <v>108</v>
      </c>
      <c r="O66" s="51" t="s">
        <v>29</v>
      </c>
      <c r="P66" s="89">
        <v>0</v>
      </c>
      <c r="Q66" s="90">
        <v>0</v>
      </c>
      <c r="R66" s="91">
        <v>0</v>
      </c>
      <c r="S66" s="91">
        <v>0</v>
      </c>
      <c r="T66" s="91">
        <v>0</v>
      </c>
      <c r="U66" s="90">
        <v>0</v>
      </c>
      <c r="V66" s="90">
        <v>0</v>
      </c>
      <c r="W66" s="90">
        <v>0</v>
      </c>
      <c r="X66" s="90">
        <v>0</v>
      </c>
      <c r="Y66" s="90">
        <v>0</v>
      </c>
      <c r="Z66" s="92">
        <v>0</v>
      </c>
    </row>
    <row r="67" spans="1:29" ht="12" customHeight="1">
      <c r="A67" s="54"/>
      <c r="B67" s="51" t="s">
        <v>28</v>
      </c>
      <c r="C67" s="89">
        <v>0</v>
      </c>
      <c r="D67" s="90">
        <v>0</v>
      </c>
      <c r="E67" s="91">
        <v>0</v>
      </c>
      <c r="F67" s="91">
        <v>0</v>
      </c>
      <c r="G67" s="91">
        <v>0</v>
      </c>
      <c r="H67" s="90">
        <v>0</v>
      </c>
      <c r="I67" s="90">
        <v>0</v>
      </c>
      <c r="J67" s="90">
        <v>0</v>
      </c>
      <c r="K67" s="90">
        <v>0</v>
      </c>
      <c r="L67" s="90">
        <v>0</v>
      </c>
      <c r="M67" s="93">
        <v>0</v>
      </c>
      <c r="N67" s="54"/>
      <c r="O67" s="51" t="s">
        <v>28</v>
      </c>
      <c r="P67" s="89">
        <v>0</v>
      </c>
      <c r="Q67" s="90">
        <v>0</v>
      </c>
      <c r="R67" s="91">
        <v>0</v>
      </c>
      <c r="S67" s="91">
        <v>0</v>
      </c>
      <c r="T67" s="91">
        <v>0</v>
      </c>
      <c r="U67" s="90">
        <v>0</v>
      </c>
      <c r="V67" s="90">
        <v>0</v>
      </c>
      <c r="W67" s="90">
        <v>0</v>
      </c>
      <c r="X67" s="90">
        <v>0</v>
      </c>
      <c r="Y67" s="90">
        <v>0</v>
      </c>
      <c r="Z67" s="92">
        <v>0</v>
      </c>
    </row>
    <row r="68" spans="1:29" ht="12" customHeight="1">
      <c r="A68" s="54"/>
      <c r="B68" s="51" t="s">
        <v>27</v>
      </c>
      <c r="C68" s="89">
        <v>0</v>
      </c>
      <c r="D68" s="90">
        <v>0</v>
      </c>
      <c r="E68" s="91">
        <v>0</v>
      </c>
      <c r="F68" s="91">
        <v>0</v>
      </c>
      <c r="G68" s="91">
        <v>0</v>
      </c>
      <c r="H68" s="90">
        <v>0</v>
      </c>
      <c r="I68" s="90">
        <v>0</v>
      </c>
      <c r="J68" s="90">
        <v>0</v>
      </c>
      <c r="K68" s="90">
        <v>1</v>
      </c>
      <c r="L68" s="90">
        <v>0</v>
      </c>
      <c r="M68" s="93">
        <v>1</v>
      </c>
      <c r="N68" s="54"/>
      <c r="O68" s="51" t="s">
        <v>27</v>
      </c>
      <c r="P68" s="89">
        <v>0</v>
      </c>
      <c r="Q68" s="90">
        <v>0</v>
      </c>
      <c r="R68" s="91">
        <v>0</v>
      </c>
      <c r="S68" s="91">
        <v>0</v>
      </c>
      <c r="T68" s="91">
        <v>0</v>
      </c>
      <c r="U68" s="90">
        <v>0</v>
      </c>
      <c r="V68" s="90">
        <v>0</v>
      </c>
      <c r="W68" s="90">
        <v>0</v>
      </c>
      <c r="X68" s="90">
        <v>1</v>
      </c>
      <c r="Y68" s="90">
        <v>0</v>
      </c>
      <c r="Z68" s="92">
        <v>1</v>
      </c>
    </row>
    <row r="69" spans="1:29" ht="12" customHeight="1">
      <c r="A69" s="54"/>
      <c r="B69" s="51" t="s">
        <v>26</v>
      </c>
      <c r="C69" s="89">
        <v>0</v>
      </c>
      <c r="D69" s="91">
        <v>0</v>
      </c>
      <c r="E69" s="91">
        <v>0</v>
      </c>
      <c r="F69" s="91">
        <v>0</v>
      </c>
      <c r="G69" s="91">
        <v>0</v>
      </c>
      <c r="H69" s="91">
        <v>0</v>
      </c>
      <c r="I69" s="91">
        <v>0</v>
      </c>
      <c r="J69" s="91">
        <v>0</v>
      </c>
      <c r="K69" s="91">
        <v>0</v>
      </c>
      <c r="L69" s="91">
        <v>0</v>
      </c>
      <c r="M69" s="94">
        <v>0</v>
      </c>
      <c r="N69" s="54"/>
      <c r="O69" s="51" t="s">
        <v>26</v>
      </c>
      <c r="P69" s="89">
        <v>0</v>
      </c>
      <c r="Q69" s="91">
        <v>0</v>
      </c>
      <c r="R69" s="91">
        <v>0</v>
      </c>
      <c r="S69" s="91">
        <v>0</v>
      </c>
      <c r="T69" s="91">
        <v>0</v>
      </c>
      <c r="U69" s="91">
        <v>0</v>
      </c>
      <c r="V69" s="91">
        <v>0</v>
      </c>
      <c r="W69" s="91">
        <v>0</v>
      </c>
      <c r="X69" s="91">
        <v>0</v>
      </c>
      <c r="Y69" s="91">
        <v>0</v>
      </c>
      <c r="Z69" s="98">
        <v>0</v>
      </c>
    </row>
    <row r="70" spans="1:29" ht="12" customHeight="1">
      <c r="A70" s="54"/>
      <c r="B70" s="55" t="s">
        <v>97</v>
      </c>
      <c r="C70" s="95">
        <v>0</v>
      </c>
      <c r="D70" s="96">
        <v>0</v>
      </c>
      <c r="E70" s="96">
        <v>0</v>
      </c>
      <c r="F70" s="96">
        <v>0</v>
      </c>
      <c r="G70" s="96">
        <v>0</v>
      </c>
      <c r="H70" s="96">
        <v>0</v>
      </c>
      <c r="I70" s="96">
        <v>0</v>
      </c>
      <c r="J70" s="96">
        <v>0</v>
      </c>
      <c r="K70" s="96">
        <v>1</v>
      </c>
      <c r="L70" s="96">
        <v>0</v>
      </c>
      <c r="M70" s="97">
        <v>1</v>
      </c>
      <c r="N70" s="54"/>
      <c r="O70" s="55" t="s">
        <v>97</v>
      </c>
      <c r="P70" s="95">
        <v>0</v>
      </c>
      <c r="Q70" s="96">
        <v>0</v>
      </c>
      <c r="R70" s="96">
        <v>0</v>
      </c>
      <c r="S70" s="96">
        <v>0</v>
      </c>
      <c r="T70" s="96">
        <v>0</v>
      </c>
      <c r="U70" s="96">
        <v>0</v>
      </c>
      <c r="V70" s="96">
        <v>0</v>
      </c>
      <c r="W70" s="96">
        <v>0</v>
      </c>
      <c r="X70" s="96">
        <v>1</v>
      </c>
      <c r="Y70" s="96">
        <v>0</v>
      </c>
      <c r="Z70" s="97">
        <v>1</v>
      </c>
    </row>
    <row r="71" spans="1:29" ht="12" customHeight="1">
      <c r="A71" s="54"/>
      <c r="B71" s="51" t="s">
        <v>16</v>
      </c>
      <c r="C71" s="89">
        <v>0</v>
      </c>
      <c r="D71" s="90">
        <v>0</v>
      </c>
      <c r="E71" s="91">
        <v>0</v>
      </c>
      <c r="F71" s="91">
        <v>0</v>
      </c>
      <c r="G71" s="91">
        <v>0</v>
      </c>
      <c r="H71" s="90">
        <v>0</v>
      </c>
      <c r="I71" s="90">
        <v>0</v>
      </c>
      <c r="J71" s="90">
        <v>0</v>
      </c>
      <c r="K71" s="90">
        <v>0</v>
      </c>
      <c r="L71" s="90">
        <v>0</v>
      </c>
      <c r="M71" s="93">
        <v>0</v>
      </c>
      <c r="N71" s="54"/>
      <c r="O71" s="51" t="s">
        <v>16</v>
      </c>
      <c r="P71" s="89">
        <v>0</v>
      </c>
      <c r="Q71" s="90">
        <v>0</v>
      </c>
      <c r="R71" s="91">
        <v>0</v>
      </c>
      <c r="S71" s="91">
        <v>0</v>
      </c>
      <c r="T71" s="91">
        <v>0</v>
      </c>
      <c r="U71" s="90">
        <v>0</v>
      </c>
      <c r="V71" s="90">
        <v>0</v>
      </c>
      <c r="W71" s="90">
        <v>0</v>
      </c>
      <c r="X71" s="90">
        <v>0</v>
      </c>
      <c r="Y71" s="90">
        <v>0</v>
      </c>
      <c r="Z71" s="92">
        <v>0</v>
      </c>
    </row>
    <row r="72" spans="1:29" ht="12" customHeight="1">
      <c r="A72" s="54"/>
      <c r="B72" s="51" t="s">
        <v>15</v>
      </c>
      <c r="C72" s="89">
        <v>0</v>
      </c>
      <c r="D72" s="91">
        <v>0</v>
      </c>
      <c r="E72" s="91">
        <v>0</v>
      </c>
      <c r="F72" s="91">
        <v>0</v>
      </c>
      <c r="G72" s="91">
        <v>0</v>
      </c>
      <c r="H72" s="91">
        <v>0</v>
      </c>
      <c r="I72" s="91">
        <v>0</v>
      </c>
      <c r="J72" s="91">
        <v>0</v>
      </c>
      <c r="K72" s="91">
        <v>0</v>
      </c>
      <c r="L72" s="91">
        <v>0</v>
      </c>
      <c r="M72" s="94">
        <v>0</v>
      </c>
      <c r="N72" s="54"/>
      <c r="O72" s="51" t="s">
        <v>15</v>
      </c>
      <c r="P72" s="89">
        <v>0</v>
      </c>
      <c r="Q72" s="91">
        <v>0</v>
      </c>
      <c r="R72" s="91">
        <v>0</v>
      </c>
      <c r="S72" s="91">
        <v>0</v>
      </c>
      <c r="T72" s="91">
        <v>0</v>
      </c>
      <c r="U72" s="91">
        <v>0</v>
      </c>
      <c r="V72" s="91">
        <v>0</v>
      </c>
      <c r="W72" s="91">
        <v>0</v>
      </c>
      <c r="X72" s="91">
        <v>0</v>
      </c>
      <c r="Y72" s="91">
        <v>0</v>
      </c>
      <c r="Z72" s="98">
        <v>0</v>
      </c>
    </row>
    <row r="73" spans="1:29" ht="12" customHeight="1">
      <c r="A73" s="54"/>
      <c r="B73" s="55" t="s">
        <v>98</v>
      </c>
      <c r="C73" s="95">
        <v>0</v>
      </c>
      <c r="D73" s="96">
        <v>0</v>
      </c>
      <c r="E73" s="96">
        <v>0</v>
      </c>
      <c r="F73" s="96">
        <v>0</v>
      </c>
      <c r="G73" s="96">
        <v>0</v>
      </c>
      <c r="H73" s="96">
        <v>0</v>
      </c>
      <c r="I73" s="96">
        <v>0</v>
      </c>
      <c r="J73" s="96">
        <v>0</v>
      </c>
      <c r="K73" s="96">
        <v>0</v>
      </c>
      <c r="L73" s="96">
        <v>0</v>
      </c>
      <c r="M73" s="97">
        <v>0</v>
      </c>
      <c r="N73" s="54"/>
      <c r="O73" s="55" t="s">
        <v>98</v>
      </c>
      <c r="P73" s="95">
        <v>0</v>
      </c>
      <c r="Q73" s="96">
        <v>0</v>
      </c>
      <c r="R73" s="96">
        <v>0</v>
      </c>
      <c r="S73" s="96">
        <v>0</v>
      </c>
      <c r="T73" s="96">
        <v>0</v>
      </c>
      <c r="U73" s="96">
        <v>0</v>
      </c>
      <c r="V73" s="96">
        <v>0</v>
      </c>
      <c r="W73" s="96">
        <v>0</v>
      </c>
      <c r="X73" s="96">
        <v>0</v>
      </c>
      <c r="Y73" s="96">
        <v>0</v>
      </c>
      <c r="Z73" s="97">
        <v>0</v>
      </c>
      <c r="AC73" s="47" t="s">
        <v>0</v>
      </c>
    </row>
    <row r="74" spans="1:29" ht="12" customHeight="1">
      <c r="A74" s="54"/>
      <c r="B74" s="51" t="s">
        <v>14</v>
      </c>
      <c r="C74" s="89">
        <v>0</v>
      </c>
      <c r="D74" s="91">
        <v>0</v>
      </c>
      <c r="E74" s="91">
        <v>0</v>
      </c>
      <c r="F74" s="91">
        <v>0</v>
      </c>
      <c r="G74" s="91">
        <v>0</v>
      </c>
      <c r="H74" s="91">
        <v>0</v>
      </c>
      <c r="I74" s="91">
        <v>0</v>
      </c>
      <c r="J74" s="91">
        <v>0</v>
      </c>
      <c r="K74" s="91">
        <v>0</v>
      </c>
      <c r="L74" s="91">
        <v>0</v>
      </c>
      <c r="M74" s="94">
        <v>0</v>
      </c>
      <c r="N74" s="54"/>
      <c r="O74" s="51" t="s">
        <v>14</v>
      </c>
      <c r="P74" s="89">
        <v>0</v>
      </c>
      <c r="Q74" s="91">
        <v>0</v>
      </c>
      <c r="R74" s="91">
        <v>0</v>
      </c>
      <c r="S74" s="91">
        <v>0</v>
      </c>
      <c r="T74" s="91">
        <v>0</v>
      </c>
      <c r="U74" s="91">
        <v>0</v>
      </c>
      <c r="V74" s="91">
        <v>0</v>
      </c>
      <c r="W74" s="91">
        <v>0</v>
      </c>
      <c r="X74" s="91">
        <v>0</v>
      </c>
      <c r="Y74" s="91">
        <v>0</v>
      </c>
      <c r="Z74" s="98">
        <v>0</v>
      </c>
    </row>
    <row r="75" spans="1:29" ht="12" customHeight="1">
      <c r="A75" s="54"/>
      <c r="B75" s="55" t="s">
        <v>2</v>
      </c>
      <c r="C75" s="99">
        <v>0</v>
      </c>
      <c r="D75" s="100">
        <v>0</v>
      </c>
      <c r="E75" s="100">
        <v>0</v>
      </c>
      <c r="F75" s="100">
        <v>0</v>
      </c>
      <c r="G75" s="100">
        <v>0</v>
      </c>
      <c r="H75" s="100">
        <v>0</v>
      </c>
      <c r="I75" s="100">
        <v>0</v>
      </c>
      <c r="J75" s="100">
        <v>0</v>
      </c>
      <c r="K75" s="100">
        <v>1</v>
      </c>
      <c r="L75" s="100">
        <v>0</v>
      </c>
      <c r="M75" s="101">
        <v>1</v>
      </c>
      <c r="N75" s="54"/>
      <c r="O75" s="55" t="s">
        <v>2</v>
      </c>
      <c r="P75" s="99">
        <v>0</v>
      </c>
      <c r="Q75" s="100">
        <v>0</v>
      </c>
      <c r="R75" s="100">
        <v>0</v>
      </c>
      <c r="S75" s="100">
        <v>0</v>
      </c>
      <c r="T75" s="100">
        <v>0</v>
      </c>
      <c r="U75" s="100">
        <v>0</v>
      </c>
      <c r="V75" s="100">
        <v>0</v>
      </c>
      <c r="W75" s="100">
        <v>0</v>
      </c>
      <c r="X75" s="100">
        <v>1</v>
      </c>
      <c r="Y75" s="100">
        <v>0</v>
      </c>
      <c r="Z75" s="101">
        <v>1</v>
      </c>
    </row>
    <row r="76" spans="1:29" ht="12" customHeight="1">
      <c r="A76" s="49" t="s">
        <v>24</v>
      </c>
      <c r="B76" s="51" t="s">
        <v>30</v>
      </c>
      <c r="C76" s="89">
        <v>0</v>
      </c>
      <c r="D76" s="90">
        <v>0</v>
      </c>
      <c r="E76" s="91">
        <v>0</v>
      </c>
      <c r="F76" s="91">
        <v>0</v>
      </c>
      <c r="G76" s="91">
        <v>0</v>
      </c>
      <c r="H76" s="90">
        <v>0</v>
      </c>
      <c r="I76" s="90">
        <v>0</v>
      </c>
      <c r="J76" s="90">
        <v>0</v>
      </c>
      <c r="K76" s="90">
        <v>0</v>
      </c>
      <c r="L76" s="90">
        <v>0</v>
      </c>
      <c r="M76" s="92">
        <v>0</v>
      </c>
      <c r="N76" s="49" t="s">
        <v>24</v>
      </c>
      <c r="O76" s="51" t="s">
        <v>30</v>
      </c>
      <c r="P76" s="89">
        <v>0</v>
      </c>
      <c r="Q76" s="90">
        <v>0</v>
      </c>
      <c r="R76" s="91">
        <v>0</v>
      </c>
      <c r="S76" s="91">
        <v>0</v>
      </c>
      <c r="T76" s="91">
        <v>0</v>
      </c>
      <c r="U76" s="90">
        <v>0</v>
      </c>
      <c r="V76" s="90">
        <v>0</v>
      </c>
      <c r="W76" s="90">
        <v>0</v>
      </c>
      <c r="X76" s="90">
        <v>0</v>
      </c>
      <c r="Y76" s="90">
        <v>0</v>
      </c>
      <c r="Z76" s="92">
        <v>0</v>
      </c>
    </row>
    <row r="77" spans="1:29" ht="12" customHeight="1">
      <c r="A77" s="54"/>
      <c r="B77" s="51" t="s">
        <v>29</v>
      </c>
      <c r="C77" s="89">
        <v>0</v>
      </c>
      <c r="D77" s="90">
        <v>0</v>
      </c>
      <c r="E77" s="91">
        <v>0</v>
      </c>
      <c r="F77" s="91">
        <v>0</v>
      </c>
      <c r="G77" s="91">
        <v>0</v>
      </c>
      <c r="H77" s="90">
        <v>0</v>
      </c>
      <c r="I77" s="90">
        <v>1</v>
      </c>
      <c r="J77" s="90">
        <v>0</v>
      </c>
      <c r="K77" s="90">
        <v>0</v>
      </c>
      <c r="L77" s="90">
        <v>0</v>
      </c>
      <c r="M77" s="93">
        <v>1</v>
      </c>
      <c r="N77" s="54"/>
      <c r="O77" s="51" t="s">
        <v>29</v>
      </c>
      <c r="P77" s="89">
        <v>0</v>
      </c>
      <c r="Q77" s="90">
        <v>0</v>
      </c>
      <c r="R77" s="91">
        <v>0</v>
      </c>
      <c r="S77" s="91">
        <v>0</v>
      </c>
      <c r="T77" s="91">
        <v>0</v>
      </c>
      <c r="U77" s="90">
        <v>0</v>
      </c>
      <c r="V77" s="90">
        <v>0</v>
      </c>
      <c r="W77" s="90">
        <v>0</v>
      </c>
      <c r="X77" s="90">
        <v>1</v>
      </c>
      <c r="Y77" s="90">
        <v>0</v>
      </c>
      <c r="Z77" s="92">
        <v>1</v>
      </c>
    </row>
    <row r="78" spans="1:29" ht="12" customHeight="1">
      <c r="A78" s="54"/>
      <c r="B78" s="51" t="s">
        <v>28</v>
      </c>
      <c r="C78" s="89">
        <v>0</v>
      </c>
      <c r="D78" s="90">
        <v>0</v>
      </c>
      <c r="E78" s="91">
        <v>0</v>
      </c>
      <c r="F78" s="91">
        <v>0</v>
      </c>
      <c r="G78" s="91">
        <v>1</v>
      </c>
      <c r="H78" s="90">
        <v>0</v>
      </c>
      <c r="I78" s="90">
        <v>1</v>
      </c>
      <c r="J78" s="90">
        <v>0</v>
      </c>
      <c r="K78" s="90">
        <v>1</v>
      </c>
      <c r="L78" s="90">
        <v>0</v>
      </c>
      <c r="M78" s="93">
        <v>3</v>
      </c>
      <c r="N78" s="54"/>
      <c r="O78" s="51" t="s">
        <v>28</v>
      </c>
      <c r="P78" s="89">
        <v>0</v>
      </c>
      <c r="Q78" s="90">
        <v>0</v>
      </c>
      <c r="R78" s="91">
        <v>0</v>
      </c>
      <c r="S78" s="91">
        <v>0</v>
      </c>
      <c r="T78" s="91">
        <v>1</v>
      </c>
      <c r="U78" s="90">
        <v>0</v>
      </c>
      <c r="V78" s="90">
        <v>0</v>
      </c>
      <c r="W78" s="90">
        <v>0</v>
      </c>
      <c r="X78" s="90">
        <v>0</v>
      </c>
      <c r="Y78" s="90">
        <v>1</v>
      </c>
      <c r="Z78" s="92">
        <v>2</v>
      </c>
    </row>
    <row r="79" spans="1:29" ht="12" customHeight="1">
      <c r="A79" s="54"/>
      <c r="B79" s="51" t="s">
        <v>27</v>
      </c>
      <c r="C79" s="89">
        <v>0</v>
      </c>
      <c r="D79" s="90">
        <v>0</v>
      </c>
      <c r="E79" s="91">
        <v>0</v>
      </c>
      <c r="F79" s="91">
        <v>0</v>
      </c>
      <c r="G79" s="91">
        <v>0</v>
      </c>
      <c r="H79" s="90">
        <v>0</v>
      </c>
      <c r="I79" s="90">
        <v>0</v>
      </c>
      <c r="J79" s="90">
        <v>0</v>
      </c>
      <c r="K79" s="90">
        <v>0</v>
      </c>
      <c r="L79" s="90">
        <v>0</v>
      </c>
      <c r="M79" s="93">
        <v>0</v>
      </c>
      <c r="N79" s="54"/>
      <c r="O79" s="51" t="s">
        <v>27</v>
      </c>
      <c r="P79" s="89">
        <v>0</v>
      </c>
      <c r="Q79" s="90">
        <v>0</v>
      </c>
      <c r="R79" s="91">
        <v>0</v>
      </c>
      <c r="S79" s="91">
        <v>0</v>
      </c>
      <c r="T79" s="91">
        <v>1</v>
      </c>
      <c r="U79" s="90">
        <v>0</v>
      </c>
      <c r="V79" s="90">
        <v>1</v>
      </c>
      <c r="W79" s="90">
        <v>0</v>
      </c>
      <c r="X79" s="90">
        <v>0</v>
      </c>
      <c r="Y79" s="90">
        <v>0</v>
      </c>
      <c r="Z79" s="92">
        <v>2</v>
      </c>
    </row>
    <row r="80" spans="1:29" ht="12" customHeight="1">
      <c r="A80" s="54"/>
      <c r="B80" s="51" t="s">
        <v>26</v>
      </c>
      <c r="C80" s="89">
        <v>0</v>
      </c>
      <c r="D80" s="91">
        <v>0</v>
      </c>
      <c r="E80" s="91">
        <v>0</v>
      </c>
      <c r="F80" s="91">
        <v>0</v>
      </c>
      <c r="G80" s="91">
        <v>0</v>
      </c>
      <c r="H80" s="91">
        <v>0</v>
      </c>
      <c r="I80" s="91">
        <v>0</v>
      </c>
      <c r="J80" s="91">
        <v>0</v>
      </c>
      <c r="K80" s="91">
        <v>0</v>
      </c>
      <c r="L80" s="91">
        <v>0</v>
      </c>
      <c r="M80" s="94">
        <v>0</v>
      </c>
      <c r="N80" s="54"/>
      <c r="O80" s="51" t="s">
        <v>26</v>
      </c>
      <c r="P80" s="89">
        <v>0</v>
      </c>
      <c r="Q80" s="91">
        <v>0</v>
      </c>
      <c r="R80" s="91">
        <v>0</v>
      </c>
      <c r="S80" s="91">
        <v>0</v>
      </c>
      <c r="T80" s="91">
        <v>0</v>
      </c>
      <c r="U80" s="91">
        <v>0</v>
      </c>
      <c r="V80" s="91">
        <v>0</v>
      </c>
      <c r="W80" s="91">
        <v>0</v>
      </c>
      <c r="X80" s="91">
        <v>0</v>
      </c>
      <c r="Y80" s="91">
        <v>0</v>
      </c>
      <c r="Z80" s="98">
        <v>0</v>
      </c>
    </row>
    <row r="81" spans="1:26" ht="12" customHeight="1">
      <c r="A81" s="54"/>
      <c r="B81" s="55" t="s">
        <v>97</v>
      </c>
      <c r="C81" s="95">
        <v>0</v>
      </c>
      <c r="D81" s="96">
        <v>0</v>
      </c>
      <c r="E81" s="96">
        <v>0</v>
      </c>
      <c r="F81" s="96">
        <v>0</v>
      </c>
      <c r="G81" s="96">
        <v>1</v>
      </c>
      <c r="H81" s="96">
        <v>0</v>
      </c>
      <c r="I81" s="96">
        <v>2</v>
      </c>
      <c r="J81" s="96">
        <v>0</v>
      </c>
      <c r="K81" s="96">
        <v>1</v>
      </c>
      <c r="L81" s="96">
        <v>0</v>
      </c>
      <c r="M81" s="97">
        <v>4</v>
      </c>
      <c r="N81" s="54"/>
      <c r="O81" s="55" t="s">
        <v>97</v>
      </c>
      <c r="P81" s="95">
        <v>0</v>
      </c>
      <c r="Q81" s="96">
        <v>0</v>
      </c>
      <c r="R81" s="96">
        <v>0</v>
      </c>
      <c r="S81" s="96">
        <v>0</v>
      </c>
      <c r="T81" s="96">
        <v>2</v>
      </c>
      <c r="U81" s="96">
        <v>0</v>
      </c>
      <c r="V81" s="96">
        <v>1</v>
      </c>
      <c r="W81" s="96">
        <v>0</v>
      </c>
      <c r="X81" s="96">
        <v>1</v>
      </c>
      <c r="Y81" s="96">
        <v>1</v>
      </c>
      <c r="Z81" s="97">
        <v>5</v>
      </c>
    </row>
    <row r="82" spans="1:26" ht="12" customHeight="1">
      <c r="A82" s="54"/>
      <c r="B82" s="51" t="s">
        <v>16</v>
      </c>
      <c r="C82" s="89">
        <v>0</v>
      </c>
      <c r="D82" s="90">
        <v>0</v>
      </c>
      <c r="E82" s="91">
        <v>0</v>
      </c>
      <c r="F82" s="91">
        <v>0</v>
      </c>
      <c r="G82" s="91">
        <v>0</v>
      </c>
      <c r="H82" s="90">
        <v>0</v>
      </c>
      <c r="I82" s="90">
        <v>0</v>
      </c>
      <c r="J82" s="90">
        <v>0</v>
      </c>
      <c r="K82" s="90">
        <v>0</v>
      </c>
      <c r="L82" s="90">
        <v>0</v>
      </c>
      <c r="M82" s="93">
        <v>0</v>
      </c>
      <c r="N82" s="54"/>
      <c r="O82" s="51" t="s">
        <v>16</v>
      </c>
      <c r="P82" s="89">
        <v>0</v>
      </c>
      <c r="Q82" s="90">
        <v>0</v>
      </c>
      <c r="R82" s="91">
        <v>0</v>
      </c>
      <c r="S82" s="91">
        <v>0</v>
      </c>
      <c r="T82" s="91">
        <v>0</v>
      </c>
      <c r="U82" s="90">
        <v>0</v>
      </c>
      <c r="V82" s="90">
        <v>0</v>
      </c>
      <c r="W82" s="90">
        <v>0</v>
      </c>
      <c r="X82" s="90">
        <v>0</v>
      </c>
      <c r="Y82" s="90">
        <v>0</v>
      </c>
      <c r="Z82" s="92">
        <v>0</v>
      </c>
    </row>
    <row r="83" spans="1:26" ht="12" customHeight="1">
      <c r="A83" s="54"/>
      <c r="B83" s="51" t="s">
        <v>15</v>
      </c>
      <c r="C83" s="89">
        <v>0</v>
      </c>
      <c r="D83" s="91">
        <v>0</v>
      </c>
      <c r="E83" s="91">
        <v>0</v>
      </c>
      <c r="F83" s="91">
        <v>0</v>
      </c>
      <c r="G83" s="91">
        <v>0</v>
      </c>
      <c r="H83" s="91">
        <v>0</v>
      </c>
      <c r="I83" s="91">
        <v>0</v>
      </c>
      <c r="J83" s="91">
        <v>0</v>
      </c>
      <c r="K83" s="91">
        <v>0</v>
      </c>
      <c r="L83" s="91">
        <v>0</v>
      </c>
      <c r="M83" s="94">
        <v>0</v>
      </c>
      <c r="N83" s="54"/>
      <c r="O83" s="51" t="s">
        <v>15</v>
      </c>
      <c r="P83" s="89">
        <v>0</v>
      </c>
      <c r="Q83" s="91">
        <v>0</v>
      </c>
      <c r="R83" s="91">
        <v>0</v>
      </c>
      <c r="S83" s="91">
        <v>0</v>
      </c>
      <c r="T83" s="91">
        <v>0</v>
      </c>
      <c r="U83" s="91">
        <v>0</v>
      </c>
      <c r="V83" s="91">
        <v>0</v>
      </c>
      <c r="W83" s="91">
        <v>0</v>
      </c>
      <c r="X83" s="91">
        <v>0</v>
      </c>
      <c r="Y83" s="91">
        <v>0</v>
      </c>
      <c r="Z83" s="98">
        <v>0</v>
      </c>
    </row>
    <row r="84" spans="1:26" ht="12" customHeight="1">
      <c r="A84" s="54"/>
      <c r="B84" s="55" t="s">
        <v>98</v>
      </c>
      <c r="C84" s="95">
        <v>0</v>
      </c>
      <c r="D84" s="96">
        <v>0</v>
      </c>
      <c r="E84" s="96">
        <v>0</v>
      </c>
      <c r="F84" s="96">
        <v>0</v>
      </c>
      <c r="G84" s="96">
        <v>0</v>
      </c>
      <c r="H84" s="96">
        <v>0</v>
      </c>
      <c r="I84" s="96">
        <v>0</v>
      </c>
      <c r="J84" s="96">
        <v>0</v>
      </c>
      <c r="K84" s="96">
        <v>0</v>
      </c>
      <c r="L84" s="96">
        <v>0</v>
      </c>
      <c r="M84" s="97">
        <v>0</v>
      </c>
      <c r="N84" s="54"/>
      <c r="O84" s="55" t="s">
        <v>98</v>
      </c>
      <c r="P84" s="95">
        <v>0</v>
      </c>
      <c r="Q84" s="96">
        <v>0</v>
      </c>
      <c r="R84" s="96">
        <v>0</v>
      </c>
      <c r="S84" s="96">
        <v>0</v>
      </c>
      <c r="T84" s="96">
        <v>0</v>
      </c>
      <c r="U84" s="96">
        <v>0</v>
      </c>
      <c r="V84" s="96">
        <v>0</v>
      </c>
      <c r="W84" s="96">
        <v>0</v>
      </c>
      <c r="X84" s="96">
        <v>0</v>
      </c>
      <c r="Y84" s="96">
        <v>0</v>
      </c>
      <c r="Z84" s="97">
        <v>0</v>
      </c>
    </row>
    <row r="85" spans="1:26" ht="12" customHeight="1">
      <c r="A85" s="54"/>
      <c r="B85" s="51" t="s">
        <v>14</v>
      </c>
      <c r="C85" s="89">
        <v>0</v>
      </c>
      <c r="D85" s="91">
        <v>0</v>
      </c>
      <c r="E85" s="91">
        <v>0</v>
      </c>
      <c r="F85" s="91">
        <v>0</v>
      </c>
      <c r="G85" s="91">
        <v>0</v>
      </c>
      <c r="H85" s="91">
        <v>0</v>
      </c>
      <c r="I85" s="91">
        <v>0</v>
      </c>
      <c r="J85" s="91">
        <v>0</v>
      </c>
      <c r="K85" s="91">
        <v>0</v>
      </c>
      <c r="L85" s="91">
        <v>0</v>
      </c>
      <c r="M85" s="94">
        <v>0</v>
      </c>
      <c r="N85" s="54"/>
      <c r="O85" s="51" t="s">
        <v>14</v>
      </c>
      <c r="P85" s="89">
        <v>0</v>
      </c>
      <c r="Q85" s="91">
        <v>0</v>
      </c>
      <c r="R85" s="91">
        <v>0</v>
      </c>
      <c r="S85" s="91">
        <v>0</v>
      </c>
      <c r="T85" s="91">
        <v>0</v>
      </c>
      <c r="U85" s="91">
        <v>0</v>
      </c>
      <c r="V85" s="91">
        <v>0</v>
      </c>
      <c r="W85" s="91">
        <v>0</v>
      </c>
      <c r="X85" s="91">
        <v>0</v>
      </c>
      <c r="Y85" s="91">
        <v>0</v>
      </c>
      <c r="Z85" s="98">
        <v>0</v>
      </c>
    </row>
    <row r="86" spans="1:26" ht="12" customHeight="1">
      <c r="A86" s="54"/>
      <c r="B86" s="55" t="s">
        <v>2</v>
      </c>
      <c r="C86" s="99">
        <v>0</v>
      </c>
      <c r="D86" s="100">
        <v>0</v>
      </c>
      <c r="E86" s="100">
        <v>0</v>
      </c>
      <c r="F86" s="100">
        <v>0</v>
      </c>
      <c r="G86" s="100">
        <v>1</v>
      </c>
      <c r="H86" s="100">
        <v>0</v>
      </c>
      <c r="I86" s="100">
        <v>2</v>
      </c>
      <c r="J86" s="100">
        <v>0</v>
      </c>
      <c r="K86" s="100">
        <v>1</v>
      </c>
      <c r="L86" s="100">
        <v>0</v>
      </c>
      <c r="M86" s="101">
        <v>4</v>
      </c>
      <c r="N86" s="54"/>
      <c r="O86" s="55" t="s">
        <v>2</v>
      </c>
      <c r="P86" s="99">
        <v>0</v>
      </c>
      <c r="Q86" s="100">
        <v>0</v>
      </c>
      <c r="R86" s="100">
        <v>0</v>
      </c>
      <c r="S86" s="100">
        <v>0</v>
      </c>
      <c r="T86" s="100">
        <v>2</v>
      </c>
      <c r="U86" s="100">
        <v>0</v>
      </c>
      <c r="V86" s="100">
        <v>1</v>
      </c>
      <c r="W86" s="100">
        <v>0</v>
      </c>
      <c r="X86" s="100">
        <v>2</v>
      </c>
      <c r="Y86" s="100">
        <v>1</v>
      </c>
      <c r="Z86" s="101">
        <v>6</v>
      </c>
    </row>
    <row r="87" spans="1:26" ht="12" customHeight="1">
      <c r="A87" s="24" t="s">
        <v>2</v>
      </c>
      <c r="B87" s="73" t="s">
        <v>30</v>
      </c>
      <c r="C87" s="89">
        <v>32</v>
      </c>
      <c r="D87" s="90">
        <v>0</v>
      </c>
      <c r="E87" s="91">
        <v>4</v>
      </c>
      <c r="F87" s="91">
        <v>2</v>
      </c>
      <c r="G87" s="91">
        <v>9</v>
      </c>
      <c r="H87" s="90">
        <v>3</v>
      </c>
      <c r="I87" s="90">
        <v>34</v>
      </c>
      <c r="J87" s="90">
        <v>0</v>
      </c>
      <c r="K87" s="90">
        <v>60</v>
      </c>
      <c r="L87" s="90">
        <v>12</v>
      </c>
      <c r="M87" s="92">
        <v>156</v>
      </c>
      <c r="N87" s="24" t="s">
        <v>2</v>
      </c>
      <c r="O87" s="51" t="s">
        <v>30</v>
      </c>
      <c r="P87" s="89">
        <v>5</v>
      </c>
      <c r="Q87" s="90">
        <v>0</v>
      </c>
      <c r="R87" s="91">
        <v>4</v>
      </c>
      <c r="S87" s="91">
        <v>3</v>
      </c>
      <c r="T87" s="91">
        <v>8</v>
      </c>
      <c r="U87" s="90">
        <v>3</v>
      </c>
      <c r="V87" s="90">
        <v>24</v>
      </c>
      <c r="W87" s="90">
        <v>1</v>
      </c>
      <c r="X87" s="90">
        <v>44</v>
      </c>
      <c r="Y87" s="90">
        <v>2</v>
      </c>
      <c r="Z87" s="92">
        <v>94</v>
      </c>
    </row>
    <row r="88" spans="1:26" ht="12" customHeight="1">
      <c r="A88" s="22"/>
      <c r="B88" s="73" t="s">
        <v>29</v>
      </c>
      <c r="C88" s="89">
        <v>21</v>
      </c>
      <c r="D88" s="90">
        <v>0</v>
      </c>
      <c r="E88" s="91">
        <v>4</v>
      </c>
      <c r="F88" s="91">
        <v>4</v>
      </c>
      <c r="G88" s="91">
        <v>7</v>
      </c>
      <c r="H88" s="90">
        <v>5</v>
      </c>
      <c r="I88" s="90">
        <v>41</v>
      </c>
      <c r="J88" s="90">
        <v>0</v>
      </c>
      <c r="K88" s="90">
        <v>49</v>
      </c>
      <c r="L88" s="90">
        <v>7</v>
      </c>
      <c r="M88" s="93">
        <v>138</v>
      </c>
      <c r="N88" s="22"/>
      <c r="O88" s="51" t="s">
        <v>29</v>
      </c>
      <c r="P88" s="89">
        <v>9</v>
      </c>
      <c r="Q88" s="90">
        <v>0</v>
      </c>
      <c r="R88" s="91">
        <v>4</v>
      </c>
      <c r="S88" s="91">
        <v>2</v>
      </c>
      <c r="T88" s="91">
        <v>10</v>
      </c>
      <c r="U88" s="90">
        <v>1</v>
      </c>
      <c r="V88" s="90">
        <v>22</v>
      </c>
      <c r="W88" s="90">
        <v>0</v>
      </c>
      <c r="X88" s="90">
        <v>37</v>
      </c>
      <c r="Y88" s="90">
        <v>7</v>
      </c>
      <c r="Z88" s="92">
        <v>92</v>
      </c>
    </row>
    <row r="89" spans="1:26" ht="12" customHeight="1">
      <c r="A89" s="22"/>
      <c r="B89" s="73" t="s">
        <v>28</v>
      </c>
      <c r="C89" s="89">
        <v>18</v>
      </c>
      <c r="D89" s="90">
        <v>0</v>
      </c>
      <c r="E89" s="91">
        <v>5</v>
      </c>
      <c r="F89" s="91">
        <v>1</v>
      </c>
      <c r="G89" s="91">
        <v>12</v>
      </c>
      <c r="H89" s="90">
        <v>4</v>
      </c>
      <c r="I89" s="90">
        <v>22</v>
      </c>
      <c r="J89" s="90">
        <v>0</v>
      </c>
      <c r="K89" s="90">
        <v>58</v>
      </c>
      <c r="L89" s="90">
        <v>4</v>
      </c>
      <c r="M89" s="93">
        <v>124</v>
      </c>
      <c r="N89" s="22"/>
      <c r="O89" s="51" t="s">
        <v>28</v>
      </c>
      <c r="P89" s="89">
        <v>11</v>
      </c>
      <c r="Q89" s="90">
        <v>0</v>
      </c>
      <c r="R89" s="91">
        <v>4</v>
      </c>
      <c r="S89" s="91">
        <v>1</v>
      </c>
      <c r="T89" s="91">
        <v>6</v>
      </c>
      <c r="U89" s="90">
        <v>2</v>
      </c>
      <c r="V89" s="90">
        <v>8</v>
      </c>
      <c r="W89" s="90">
        <v>0</v>
      </c>
      <c r="X89" s="90">
        <v>48</v>
      </c>
      <c r="Y89" s="90">
        <v>2</v>
      </c>
      <c r="Z89" s="92">
        <v>82</v>
      </c>
    </row>
    <row r="90" spans="1:26" ht="12" customHeight="1">
      <c r="A90" s="22"/>
      <c r="B90" s="73" t="s">
        <v>27</v>
      </c>
      <c r="C90" s="89">
        <v>9</v>
      </c>
      <c r="D90" s="90">
        <v>0</v>
      </c>
      <c r="E90" s="91">
        <v>4</v>
      </c>
      <c r="F90" s="91">
        <v>1</v>
      </c>
      <c r="G90" s="91">
        <v>12</v>
      </c>
      <c r="H90" s="90">
        <v>5</v>
      </c>
      <c r="I90" s="90">
        <v>16</v>
      </c>
      <c r="J90" s="90">
        <v>0</v>
      </c>
      <c r="K90" s="90">
        <v>51</v>
      </c>
      <c r="L90" s="90">
        <v>3</v>
      </c>
      <c r="M90" s="93">
        <v>101</v>
      </c>
      <c r="N90" s="22"/>
      <c r="O90" s="51" t="s">
        <v>27</v>
      </c>
      <c r="P90" s="89">
        <v>3</v>
      </c>
      <c r="Q90" s="90">
        <v>0</v>
      </c>
      <c r="R90" s="91">
        <v>3</v>
      </c>
      <c r="S90" s="91">
        <v>3</v>
      </c>
      <c r="T90" s="91">
        <v>11</v>
      </c>
      <c r="U90" s="90">
        <v>2</v>
      </c>
      <c r="V90" s="90">
        <v>8</v>
      </c>
      <c r="W90" s="90">
        <v>0</v>
      </c>
      <c r="X90" s="90">
        <v>39</v>
      </c>
      <c r="Y90" s="90">
        <v>6</v>
      </c>
      <c r="Z90" s="92">
        <v>75</v>
      </c>
    </row>
    <row r="91" spans="1:26" ht="12" customHeight="1">
      <c r="A91" s="22"/>
      <c r="B91" s="73" t="s">
        <v>26</v>
      </c>
      <c r="C91" s="89">
        <v>8</v>
      </c>
      <c r="D91" s="91">
        <v>0</v>
      </c>
      <c r="E91" s="91">
        <v>1</v>
      </c>
      <c r="F91" s="91">
        <v>2</v>
      </c>
      <c r="G91" s="91">
        <v>1</v>
      </c>
      <c r="H91" s="91">
        <v>0</v>
      </c>
      <c r="I91" s="91">
        <v>7</v>
      </c>
      <c r="J91" s="91">
        <v>0</v>
      </c>
      <c r="K91" s="91">
        <v>10</v>
      </c>
      <c r="L91" s="91">
        <v>0</v>
      </c>
      <c r="M91" s="94">
        <v>29</v>
      </c>
      <c r="N91" s="22"/>
      <c r="O91" s="51" t="s">
        <v>26</v>
      </c>
      <c r="P91" s="89">
        <v>1</v>
      </c>
      <c r="Q91" s="91">
        <v>0</v>
      </c>
      <c r="R91" s="91">
        <v>0</v>
      </c>
      <c r="S91" s="91">
        <v>0</v>
      </c>
      <c r="T91" s="91">
        <v>4</v>
      </c>
      <c r="U91" s="91">
        <v>2</v>
      </c>
      <c r="V91" s="91">
        <v>6</v>
      </c>
      <c r="W91" s="91">
        <v>0</v>
      </c>
      <c r="X91" s="91">
        <v>14</v>
      </c>
      <c r="Y91" s="91">
        <v>1</v>
      </c>
      <c r="Z91" s="98">
        <v>28</v>
      </c>
    </row>
    <row r="92" spans="1:26" ht="12" customHeight="1">
      <c r="A92" s="22"/>
      <c r="B92" s="73" t="s">
        <v>97</v>
      </c>
      <c r="C92" s="95">
        <v>88</v>
      </c>
      <c r="D92" s="96">
        <v>0</v>
      </c>
      <c r="E92" s="96">
        <v>18</v>
      </c>
      <c r="F92" s="96">
        <v>10</v>
      </c>
      <c r="G92" s="96">
        <v>41</v>
      </c>
      <c r="H92" s="96">
        <v>17</v>
      </c>
      <c r="I92" s="96">
        <v>120</v>
      </c>
      <c r="J92" s="96">
        <v>0</v>
      </c>
      <c r="K92" s="96">
        <v>228</v>
      </c>
      <c r="L92" s="96">
        <v>26</v>
      </c>
      <c r="M92" s="97">
        <v>548</v>
      </c>
      <c r="N92" s="22"/>
      <c r="O92" s="55" t="s">
        <v>97</v>
      </c>
      <c r="P92" s="95">
        <v>29</v>
      </c>
      <c r="Q92" s="96">
        <v>0</v>
      </c>
      <c r="R92" s="96">
        <v>15</v>
      </c>
      <c r="S92" s="96">
        <v>9</v>
      </c>
      <c r="T92" s="96">
        <v>39</v>
      </c>
      <c r="U92" s="96">
        <v>10</v>
      </c>
      <c r="V92" s="96">
        <v>68</v>
      </c>
      <c r="W92" s="96">
        <v>1</v>
      </c>
      <c r="X92" s="96">
        <v>182</v>
      </c>
      <c r="Y92" s="96">
        <v>18</v>
      </c>
      <c r="Z92" s="97">
        <v>371</v>
      </c>
    </row>
    <row r="93" spans="1:26" ht="12" customHeight="1">
      <c r="A93" s="22"/>
      <c r="B93" s="73" t="s">
        <v>16</v>
      </c>
      <c r="C93" s="89">
        <v>74</v>
      </c>
      <c r="D93" s="90">
        <v>0</v>
      </c>
      <c r="E93" s="91">
        <v>1</v>
      </c>
      <c r="F93" s="91">
        <v>3</v>
      </c>
      <c r="G93" s="91">
        <v>3</v>
      </c>
      <c r="H93" s="90">
        <v>3</v>
      </c>
      <c r="I93" s="90">
        <v>8</v>
      </c>
      <c r="J93" s="90">
        <v>0</v>
      </c>
      <c r="K93" s="90">
        <v>74</v>
      </c>
      <c r="L93" s="90">
        <v>13</v>
      </c>
      <c r="M93" s="93">
        <v>179</v>
      </c>
      <c r="N93" s="22"/>
      <c r="O93" s="51" t="s">
        <v>16</v>
      </c>
      <c r="P93" s="89">
        <v>42</v>
      </c>
      <c r="Q93" s="90">
        <v>1</v>
      </c>
      <c r="R93" s="91">
        <v>3</v>
      </c>
      <c r="S93" s="91">
        <v>0</v>
      </c>
      <c r="T93" s="91">
        <v>7</v>
      </c>
      <c r="U93" s="90">
        <v>2</v>
      </c>
      <c r="V93" s="90">
        <v>6</v>
      </c>
      <c r="W93" s="90">
        <v>0</v>
      </c>
      <c r="X93" s="90">
        <v>57</v>
      </c>
      <c r="Y93" s="90">
        <v>8</v>
      </c>
      <c r="Z93" s="92">
        <v>126</v>
      </c>
    </row>
    <row r="94" spans="1:26" ht="12" customHeight="1">
      <c r="A94" s="22"/>
      <c r="B94" s="73" t="s">
        <v>15</v>
      </c>
      <c r="C94" s="89">
        <v>14</v>
      </c>
      <c r="D94" s="91">
        <v>0</v>
      </c>
      <c r="E94" s="91">
        <v>0</v>
      </c>
      <c r="F94" s="91">
        <v>0</v>
      </c>
      <c r="G94" s="91">
        <v>0</v>
      </c>
      <c r="H94" s="91">
        <v>0</v>
      </c>
      <c r="I94" s="91">
        <v>2</v>
      </c>
      <c r="J94" s="91">
        <v>0</v>
      </c>
      <c r="K94" s="91">
        <v>1</v>
      </c>
      <c r="L94" s="91">
        <v>4</v>
      </c>
      <c r="M94" s="94">
        <v>21</v>
      </c>
      <c r="N94" s="22"/>
      <c r="O94" s="51" t="s">
        <v>15</v>
      </c>
      <c r="P94" s="89">
        <v>8</v>
      </c>
      <c r="Q94" s="91">
        <v>0</v>
      </c>
      <c r="R94" s="91">
        <v>1</v>
      </c>
      <c r="S94" s="91">
        <v>0</v>
      </c>
      <c r="T94" s="91">
        <v>0</v>
      </c>
      <c r="U94" s="91">
        <v>0</v>
      </c>
      <c r="V94" s="91">
        <v>1</v>
      </c>
      <c r="W94" s="91">
        <v>1</v>
      </c>
      <c r="X94" s="91">
        <v>4</v>
      </c>
      <c r="Y94" s="91">
        <v>5</v>
      </c>
      <c r="Z94" s="98">
        <v>20</v>
      </c>
    </row>
    <row r="95" spans="1:26" ht="12" customHeight="1">
      <c r="A95" s="22"/>
      <c r="B95" s="56" t="s">
        <v>98</v>
      </c>
      <c r="C95" s="95">
        <v>88</v>
      </c>
      <c r="D95" s="96">
        <v>0</v>
      </c>
      <c r="E95" s="96">
        <v>1</v>
      </c>
      <c r="F95" s="96">
        <v>3</v>
      </c>
      <c r="G95" s="96">
        <v>3</v>
      </c>
      <c r="H95" s="96">
        <v>3</v>
      </c>
      <c r="I95" s="96">
        <v>10</v>
      </c>
      <c r="J95" s="96">
        <v>0</v>
      </c>
      <c r="K95" s="96">
        <v>75</v>
      </c>
      <c r="L95" s="96">
        <v>17</v>
      </c>
      <c r="M95" s="97">
        <v>200</v>
      </c>
      <c r="N95" s="22"/>
      <c r="O95" s="55" t="s">
        <v>98</v>
      </c>
      <c r="P95" s="95">
        <v>50</v>
      </c>
      <c r="Q95" s="96">
        <v>1</v>
      </c>
      <c r="R95" s="96">
        <v>4</v>
      </c>
      <c r="S95" s="96">
        <v>0</v>
      </c>
      <c r="T95" s="96">
        <v>7</v>
      </c>
      <c r="U95" s="96">
        <v>2</v>
      </c>
      <c r="V95" s="96">
        <v>7</v>
      </c>
      <c r="W95" s="96">
        <v>1</v>
      </c>
      <c r="X95" s="96">
        <v>61</v>
      </c>
      <c r="Y95" s="96">
        <v>13</v>
      </c>
      <c r="Z95" s="97">
        <v>146</v>
      </c>
    </row>
    <row r="96" spans="1:26">
      <c r="A96" s="22"/>
      <c r="B96" s="22" t="s">
        <v>14</v>
      </c>
      <c r="C96" s="89">
        <v>9</v>
      </c>
      <c r="D96" s="91">
        <v>0</v>
      </c>
      <c r="E96" s="91">
        <v>0</v>
      </c>
      <c r="F96" s="91">
        <v>0</v>
      </c>
      <c r="G96" s="91">
        <v>0</v>
      </c>
      <c r="H96" s="91">
        <v>0</v>
      </c>
      <c r="I96" s="91">
        <v>2</v>
      </c>
      <c r="J96" s="91">
        <v>0</v>
      </c>
      <c r="K96" s="91">
        <v>7</v>
      </c>
      <c r="L96" s="91">
        <v>0</v>
      </c>
      <c r="M96" s="94">
        <v>18</v>
      </c>
      <c r="N96" s="22"/>
      <c r="O96" s="51" t="s">
        <v>14</v>
      </c>
      <c r="P96" s="89">
        <v>4</v>
      </c>
      <c r="Q96" s="91">
        <v>0</v>
      </c>
      <c r="R96" s="91">
        <v>0</v>
      </c>
      <c r="S96" s="91">
        <v>0</v>
      </c>
      <c r="T96" s="91">
        <v>1</v>
      </c>
      <c r="U96" s="91">
        <v>1</v>
      </c>
      <c r="V96" s="91">
        <v>1</v>
      </c>
      <c r="W96" s="91">
        <v>0</v>
      </c>
      <c r="X96" s="91">
        <v>15</v>
      </c>
      <c r="Y96" s="91">
        <v>1</v>
      </c>
      <c r="Z96" s="98">
        <v>23</v>
      </c>
    </row>
    <row r="97" spans="1:26">
      <c r="A97" s="22"/>
      <c r="B97" s="24" t="s">
        <v>2</v>
      </c>
      <c r="C97" s="99">
        <v>185</v>
      </c>
      <c r="D97" s="100">
        <v>0</v>
      </c>
      <c r="E97" s="100">
        <v>19</v>
      </c>
      <c r="F97" s="100">
        <v>13</v>
      </c>
      <c r="G97" s="100">
        <v>44</v>
      </c>
      <c r="H97" s="100">
        <v>20</v>
      </c>
      <c r="I97" s="100">
        <v>132</v>
      </c>
      <c r="J97" s="100">
        <v>0</v>
      </c>
      <c r="K97" s="100">
        <v>310</v>
      </c>
      <c r="L97" s="100">
        <v>43</v>
      </c>
      <c r="M97" s="101">
        <v>766</v>
      </c>
      <c r="N97" s="22"/>
      <c r="O97" s="55" t="s">
        <v>2</v>
      </c>
      <c r="P97" s="99">
        <v>83</v>
      </c>
      <c r="Q97" s="100">
        <v>1</v>
      </c>
      <c r="R97" s="100">
        <v>19</v>
      </c>
      <c r="S97" s="100">
        <v>9</v>
      </c>
      <c r="T97" s="100">
        <v>47</v>
      </c>
      <c r="U97" s="100">
        <v>13</v>
      </c>
      <c r="V97" s="100">
        <v>76</v>
      </c>
      <c r="W97" s="100">
        <v>2</v>
      </c>
      <c r="X97" s="100">
        <v>258</v>
      </c>
      <c r="Y97" s="100">
        <v>32</v>
      </c>
      <c r="Z97" s="101">
        <v>540</v>
      </c>
    </row>
  </sheetData>
  <mergeCells count="4">
    <mergeCell ref="C3:M3"/>
    <mergeCell ref="Q3:Z3"/>
    <mergeCell ref="C52:M52"/>
    <mergeCell ref="Q52:Z52"/>
  </mergeCells>
  <pageMargins left="0.5" right="0.25" top="0.5" bottom="0.25" header="0" footer="0"/>
  <pageSetup scale="95" orientation="landscape" r:id="rId1"/>
  <headerFooter scaleWithDoc="0" alignWithMargins="0">
    <oddHeader>&amp;C&amp;"-,Bold"College of Fine Arts</oddHeader>
    <oddFooter>&amp;C&amp;10Institutional Research and Analysis / For Comparison to Fall Semester 2017 Only</oddFooter>
  </headerFooter>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view="pageBreakPreview" zoomScaleNormal="100" zoomScaleSheetLayoutView="100" workbookViewId="0">
      <selection activeCell="F27" sqref="F27"/>
    </sheetView>
  </sheetViews>
  <sheetFormatPr defaultRowHeight="12.75"/>
  <cols>
    <col min="1" max="1" width="15.28515625" style="47" customWidth="1"/>
    <col min="2" max="2" width="8.7109375" style="47" customWidth="1"/>
    <col min="3" max="3" width="11.28515625" style="47" customWidth="1"/>
    <col min="4" max="4" width="9.5703125" style="47" customWidth="1"/>
    <col min="5" max="13" width="9.140625" style="47" customWidth="1"/>
    <col min="14" max="14" width="15.28515625" style="47" customWidth="1"/>
    <col min="15" max="15" width="8.7109375" style="47" customWidth="1"/>
    <col min="16" max="16" width="11.28515625" style="47" customWidth="1"/>
    <col min="17" max="16384" width="9.140625" style="47"/>
  </cols>
  <sheetData>
    <row r="1" spans="1:26" ht="12" customHeight="1">
      <c r="A1" s="24" t="s">
        <v>126</v>
      </c>
      <c r="B1" s="22"/>
      <c r="C1" s="22"/>
      <c r="D1" s="22"/>
      <c r="E1" s="22"/>
      <c r="F1" s="22"/>
      <c r="G1" s="22"/>
      <c r="H1" s="22"/>
      <c r="I1" s="22"/>
      <c r="J1" s="22"/>
      <c r="K1" s="22"/>
      <c r="L1" s="22"/>
      <c r="M1" s="22"/>
      <c r="N1" s="24" t="s">
        <v>126</v>
      </c>
      <c r="O1" s="22"/>
      <c r="P1" s="22"/>
      <c r="Q1" s="22"/>
      <c r="R1" s="22"/>
      <c r="S1" s="22"/>
      <c r="T1" s="22"/>
      <c r="U1" s="22"/>
      <c r="V1" s="22"/>
      <c r="W1" s="22"/>
      <c r="X1" s="22"/>
      <c r="Y1" s="22"/>
      <c r="Z1" s="22"/>
    </row>
    <row r="2" spans="1:26"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row>
    <row r="3" spans="1:26" ht="12" customHeight="1">
      <c r="A3" s="22"/>
      <c r="B3" s="22"/>
      <c r="C3" s="156" t="s">
        <v>18</v>
      </c>
      <c r="D3" s="156"/>
      <c r="E3" s="156"/>
      <c r="F3" s="156"/>
      <c r="G3" s="156"/>
      <c r="H3" s="156"/>
      <c r="I3" s="156"/>
      <c r="J3" s="156"/>
      <c r="K3" s="156"/>
      <c r="L3" s="156"/>
      <c r="M3" s="156"/>
      <c r="N3" s="22"/>
      <c r="O3" s="22"/>
      <c r="P3" s="156" t="s">
        <v>31</v>
      </c>
      <c r="Q3" s="156" t="s">
        <v>31</v>
      </c>
      <c r="R3" s="156"/>
      <c r="S3" s="156"/>
      <c r="T3" s="156"/>
      <c r="U3" s="156"/>
      <c r="V3" s="156"/>
      <c r="W3" s="156"/>
      <c r="X3" s="156"/>
      <c r="Y3" s="156"/>
      <c r="Z3" s="156"/>
    </row>
    <row r="4" spans="1:26" ht="38.25" customHeight="1">
      <c r="A4" s="49" t="s">
        <v>25</v>
      </c>
      <c r="B4" s="49" t="s">
        <v>32</v>
      </c>
      <c r="C4" s="63" t="s">
        <v>12</v>
      </c>
      <c r="D4" s="63" t="s">
        <v>11</v>
      </c>
      <c r="E4" s="63" t="s">
        <v>93</v>
      </c>
      <c r="F4" s="63" t="s">
        <v>9</v>
      </c>
      <c r="G4" s="63" t="s">
        <v>8</v>
      </c>
      <c r="H4" s="63" t="s">
        <v>7</v>
      </c>
      <c r="I4" s="63" t="s">
        <v>94</v>
      </c>
      <c r="J4" s="63" t="s">
        <v>5</v>
      </c>
      <c r="K4" s="63" t="s">
        <v>95</v>
      </c>
      <c r="L4" s="63" t="s">
        <v>3</v>
      </c>
      <c r="M4" s="63" t="s">
        <v>96</v>
      </c>
      <c r="N4" s="61" t="s">
        <v>25</v>
      </c>
      <c r="O4" s="49" t="s">
        <v>32</v>
      </c>
      <c r="P4" s="63" t="s">
        <v>12</v>
      </c>
      <c r="Q4" s="63" t="s">
        <v>11</v>
      </c>
      <c r="R4" s="63" t="s">
        <v>93</v>
      </c>
      <c r="S4" s="63" t="s">
        <v>9</v>
      </c>
      <c r="T4" s="63" t="s">
        <v>8</v>
      </c>
      <c r="U4" s="63" t="s">
        <v>7</v>
      </c>
      <c r="V4" s="63" t="s">
        <v>94</v>
      </c>
      <c r="W4" s="63" t="s">
        <v>5</v>
      </c>
      <c r="X4" s="63" t="s">
        <v>95</v>
      </c>
      <c r="Y4" s="63" t="s">
        <v>3</v>
      </c>
      <c r="Z4" s="63" t="s">
        <v>92</v>
      </c>
    </row>
    <row r="5" spans="1:26" ht="12" customHeight="1">
      <c r="A5" s="49" t="s">
        <v>101</v>
      </c>
      <c r="B5" s="51" t="s">
        <v>30</v>
      </c>
      <c r="C5" s="108">
        <v>9</v>
      </c>
      <c r="D5" s="93">
        <v>0</v>
      </c>
      <c r="E5" s="94">
        <v>0</v>
      </c>
      <c r="F5" s="94">
        <v>0</v>
      </c>
      <c r="G5" s="108">
        <v>1</v>
      </c>
      <c r="H5" s="93">
        <v>0</v>
      </c>
      <c r="I5" s="109">
        <v>10</v>
      </c>
      <c r="J5" s="93">
        <v>0</v>
      </c>
      <c r="K5" s="109">
        <v>9</v>
      </c>
      <c r="L5" s="109">
        <v>3</v>
      </c>
      <c r="M5" s="109">
        <v>32</v>
      </c>
      <c r="N5" s="49" t="s">
        <v>101</v>
      </c>
      <c r="O5" s="51" t="s">
        <v>30</v>
      </c>
      <c r="P5" s="108">
        <v>9</v>
      </c>
      <c r="Q5" s="93">
        <v>0</v>
      </c>
      <c r="R5" s="108">
        <v>1</v>
      </c>
      <c r="S5" s="94">
        <v>0</v>
      </c>
      <c r="T5" s="108">
        <v>1</v>
      </c>
      <c r="U5" s="109">
        <v>1</v>
      </c>
      <c r="V5" s="109">
        <v>8</v>
      </c>
      <c r="W5" s="93">
        <v>0</v>
      </c>
      <c r="X5" s="109">
        <v>9</v>
      </c>
      <c r="Y5" s="109">
        <v>1</v>
      </c>
      <c r="Z5" s="109">
        <v>30</v>
      </c>
    </row>
    <row r="6" spans="1:26" ht="12" customHeight="1">
      <c r="A6" s="49"/>
      <c r="B6" s="51" t="s">
        <v>29</v>
      </c>
      <c r="C6" s="108">
        <v>15</v>
      </c>
      <c r="D6" s="93">
        <v>0</v>
      </c>
      <c r="E6" s="108">
        <v>1</v>
      </c>
      <c r="F6" s="108">
        <v>1</v>
      </c>
      <c r="G6" s="108">
        <v>3</v>
      </c>
      <c r="H6" s="109">
        <v>1</v>
      </c>
      <c r="I6" s="109">
        <v>9</v>
      </c>
      <c r="J6" s="93">
        <v>0</v>
      </c>
      <c r="K6" s="109">
        <v>5</v>
      </c>
      <c r="L6" s="109">
        <v>1</v>
      </c>
      <c r="M6" s="109">
        <v>36</v>
      </c>
      <c r="N6" s="49"/>
      <c r="O6" s="51" t="s">
        <v>29</v>
      </c>
      <c r="P6" s="108">
        <v>2</v>
      </c>
      <c r="Q6" s="93">
        <v>0</v>
      </c>
      <c r="R6" s="108">
        <v>2</v>
      </c>
      <c r="S6" s="94">
        <v>0</v>
      </c>
      <c r="T6" s="108">
        <v>2</v>
      </c>
      <c r="U6" s="109">
        <v>3</v>
      </c>
      <c r="V6" s="109">
        <v>12</v>
      </c>
      <c r="W6" s="109">
        <v>1</v>
      </c>
      <c r="X6" s="109">
        <v>9</v>
      </c>
      <c r="Y6" s="109">
        <v>1</v>
      </c>
      <c r="Z6" s="109">
        <v>32</v>
      </c>
    </row>
    <row r="7" spans="1:26" ht="12" customHeight="1">
      <c r="A7" s="54"/>
      <c r="B7" s="51" t="s">
        <v>28</v>
      </c>
      <c r="C7" s="108">
        <v>13</v>
      </c>
      <c r="D7" s="93">
        <v>0</v>
      </c>
      <c r="E7" s="108">
        <v>1</v>
      </c>
      <c r="F7" s="94">
        <v>0</v>
      </c>
      <c r="G7" s="94">
        <v>0</v>
      </c>
      <c r="H7" s="109">
        <v>1</v>
      </c>
      <c r="I7" s="109">
        <v>7</v>
      </c>
      <c r="J7" s="93">
        <v>0</v>
      </c>
      <c r="K7" s="109">
        <v>7</v>
      </c>
      <c r="L7" s="109">
        <v>2</v>
      </c>
      <c r="M7" s="109">
        <v>31</v>
      </c>
      <c r="N7" s="54"/>
      <c r="O7" s="51" t="s">
        <v>28</v>
      </c>
      <c r="P7" s="108">
        <v>5</v>
      </c>
      <c r="Q7" s="93">
        <v>0</v>
      </c>
      <c r="R7" s="108">
        <v>1</v>
      </c>
      <c r="S7" s="94">
        <v>0</v>
      </c>
      <c r="T7" s="108">
        <v>2</v>
      </c>
      <c r="U7" s="93">
        <v>0</v>
      </c>
      <c r="V7" s="109">
        <v>9</v>
      </c>
      <c r="W7" s="93">
        <v>0</v>
      </c>
      <c r="X7" s="109">
        <v>3</v>
      </c>
      <c r="Y7" s="109">
        <v>2</v>
      </c>
      <c r="Z7" s="109">
        <v>22</v>
      </c>
    </row>
    <row r="8" spans="1:26" ht="12" customHeight="1">
      <c r="A8" s="54"/>
      <c r="B8" s="51" t="s">
        <v>27</v>
      </c>
      <c r="C8" s="108">
        <v>9</v>
      </c>
      <c r="D8" s="93">
        <v>0</v>
      </c>
      <c r="E8" s="108">
        <v>1</v>
      </c>
      <c r="F8" s="94">
        <v>0</v>
      </c>
      <c r="G8" s="108">
        <v>2</v>
      </c>
      <c r="H8" s="109">
        <v>2</v>
      </c>
      <c r="I8" s="109">
        <v>7</v>
      </c>
      <c r="J8" s="93">
        <v>0</v>
      </c>
      <c r="K8" s="109">
        <v>2</v>
      </c>
      <c r="L8" s="93">
        <v>0</v>
      </c>
      <c r="M8" s="109">
        <v>23</v>
      </c>
      <c r="N8" s="54"/>
      <c r="O8" s="51" t="s">
        <v>27</v>
      </c>
      <c r="P8" s="108">
        <v>7</v>
      </c>
      <c r="Q8" s="93">
        <v>0</v>
      </c>
      <c r="R8" s="94">
        <v>0</v>
      </c>
      <c r="S8" s="94">
        <v>0</v>
      </c>
      <c r="T8" s="108">
        <v>1</v>
      </c>
      <c r="U8" s="93">
        <v>0</v>
      </c>
      <c r="V8" s="109">
        <v>3</v>
      </c>
      <c r="W8" s="93">
        <v>0</v>
      </c>
      <c r="X8" s="109">
        <v>8</v>
      </c>
      <c r="Y8" s="93">
        <v>0</v>
      </c>
      <c r="Z8" s="109">
        <v>19</v>
      </c>
    </row>
    <row r="9" spans="1:26" ht="12" customHeight="1">
      <c r="A9" s="54"/>
      <c r="B9" s="51" t="s">
        <v>26</v>
      </c>
      <c r="C9" s="108">
        <v>4</v>
      </c>
      <c r="D9" s="94">
        <v>0</v>
      </c>
      <c r="E9" s="94">
        <v>0</v>
      </c>
      <c r="F9" s="108">
        <v>1</v>
      </c>
      <c r="G9" s="108">
        <v>2</v>
      </c>
      <c r="H9" s="108">
        <v>1</v>
      </c>
      <c r="I9" s="108">
        <v>4.3</v>
      </c>
      <c r="J9" s="94">
        <v>0</v>
      </c>
      <c r="K9" s="108">
        <v>4.8</v>
      </c>
      <c r="L9" s="94">
        <v>0</v>
      </c>
      <c r="M9" s="108">
        <v>17.2</v>
      </c>
      <c r="N9" s="54"/>
      <c r="O9" s="51" t="s">
        <v>26</v>
      </c>
      <c r="P9" s="108">
        <v>4</v>
      </c>
      <c r="Q9" s="94">
        <v>0</v>
      </c>
      <c r="R9" s="94">
        <v>0</v>
      </c>
      <c r="S9" s="108">
        <v>1.5</v>
      </c>
      <c r="T9" s="108">
        <v>2</v>
      </c>
      <c r="U9" s="108">
        <v>1</v>
      </c>
      <c r="V9" s="108">
        <v>3</v>
      </c>
      <c r="W9" s="94">
        <v>0</v>
      </c>
      <c r="X9" s="108">
        <v>4</v>
      </c>
      <c r="Y9" s="108">
        <v>0.8</v>
      </c>
      <c r="Z9" s="108">
        <v>16.3</v>
      </c>
    </row>
    <row r="10" spans="1:26" ht="12" customHeight="1">
      <c r="A10" s="54"/>
      <c r="B10" s="55" t="s">
        <v>97</v>
      </c>
      <c r="C10" s="110">
        <v>50</v>
      </c>
      <c r="D10" s="117">
        <v>0</v>
      </c>
      <c r="E10" s="110">
        <v>3</v>
      </c>
      <c r="F10" s="110">
        <v>2</v>
      </c>
      <c r="G10" s="110">
        <v>8</v>
      </c>
      <c r="H10" s="115">
        <v>5</v>
      </c>
      <c r="I10" s="115">
        <v>37.299999999999997</v>
      </c>
      <c r="J10" s="117">
        <v>0</v>
      </c>
      <c r="K10" s="115">
        <v>27.8</v>
      </c>
      <c r="L10" s="115">
        <v>6</v>
      </c>
      <c r="M10" s="115">
        <v>139.19999999999999</v>
      </c>
      <c r="N10" s="54"/>
      <c r="O10" s="55" t="s">
        <v>97</v>
      </c>
      <c r="P10" s="110">
        <v>27</v>
      </c>
      <c r="Q10" s="111">
        <v>0</v>
      </c>
      <c r="R10" s="110">
        <v>4</v>
      </c>
      <c r="S10" s="110">
        <v>1.5</v>
      </c>
      <c r="T10" s="110">
        <v>8</v>
      </c>
      <c r="U10" s="110">
        <v>5</v>
      </c>
      <c r="V10" s="110">
        <v>35</v>
      </c>
      <c r="W10" s="110">
        <v>1</v>
      </c>
      <c r="X10" s="110">
        <v>33</v>
      </c>
      <c r="Y10" s="110">
        <v>4.8</v>
      </c>
      <c r="Z10" s="110">
        <v>119.3</v>
      </c>
    </row>
    <row r="11" spans="1:26" ht="12" customHeight="1">
      <c r="A11" s="54"/>
      <c r="B11" s="51" t="s">
        <v>16</v>
      </c>
      <c r="C11" s="108">
        <v>26.3</v>
      </c>
      <c r="D11" s="93">
        <v>0</v>
      </c>
      <c r="E11" s="94">
        <v>0</v>
      </c>
      <c r="F11" s="94">
        <v>0</v>
      </c>
      <c r="G11" s="94">
        <v>0</v>
      </c>
      <c r="H11" s="93">
        <v>0</v>
      </c>
      <c r="I11" s="93">
        <v>0</v>
      </c>
      <c r="J11" s="93">
        <v>0</v>
      </c>
      <c r="K11" s="109">
        <v>4</v>
      </c>
      <c r="L11" s="109">
        <v>3.6</v>
      </c>
      <c r="M11" s="109">
        <v>33.9</v>
      </c>
      <c r="N11" s="54"/>
      <c r="O11" s="51" t="s">
        <v>16</v>
      </c>
      <c r="P11" s="108">
        <v>30</v>
      </c>
      <c r="Q11" s="93">
        <v>0</v>
      </c>
      <c r="R11" s="108">
        <v>2</v>
      </c>
      <c r="S11" s="94">
        <v>0</v>
      </c>
      <c r="T11" s="94">
        <v>0</v>
      </c>
      <c r="U11" s="109">
        <v>1</v>
      </c>
      <c r="V11" s="109">
        <v>1</v>
      </c>
      <c r="W11" s="93">
        <v>0</v>
      </c>
      <c r="X11" s="109">
        <v>4</v>
      </c>
      <c r="Y11" s="109">
        <v>6</v>
      </c>
      <c r="Z11" s="109">
        <v>44</v>
      </c>
    </row>
    <row r="12" spans="1:26" ht="12" customHeight="1">
      <c r="A12" s="54"/>
      <c r="B12" s="51" t="s">
        <v>15</v>
      </c>
      <c r="C12" s="108">
        <v>11.1</v>
      </c>
      <c r="D12" s="94">
        <v>0</v>
      </c>
      <c r="E12" s="94">
        <v>0</v>
      </c>
      <c r="F12" s="94">
        <v>0</v>
      </c>
      <c r="G12" s="94">
        <v>0</v>
      </c>
      <c r="H12" s="94">
        <v>0</v>
      </c>
      <c r="I12" s="94">
        <v>0</v>
      </c>
      <c r="J12" s="94">
        <v>0</v>
      </c>
      <c r="K12" s="108">
        <v>0.2</v>
      </c>
      <c r="L12" s="108">
        <v>1</v>
      </c>
      <c r="M12" s="108">
        <v>12.4</v>
      </c>
      <c r="N12" s="54"/>
      <c r="O12" s="51" t="s">
        <v>15</v>
      </c>
      <c r="P12" s="108">
        <v>5</v>
      </c>
      <c r="Q12" s="94">
        <v>0</v>
      </c>
      <c r="R12" s="94">
        <v>0</v>
      </c>
      <c r="S12" s="94">
        <v>0</v>
      </c>
      <c r="T12" s="94">
        <v>0</v>
      </c>
      <c r="U12" s="94">
        <v>0</v>
      </c>
      <c r="V12" s="94">
        <v>0</v>
      </c>
      <c r="W12" s="108">
        <v>1</v>
      </c>
      <c r="X12" s="108">
        <v>1.1000000000000001</v>
      </c>
      <c r="Y12" s="108">
        <v>2</v>
      </c>
      <c r="Z12" s="108">
        <v>9.1</v>
      </c>
    </row>
    <row r="13" spans="1:26" ht="12" customHeight="1">
      <c r="A13" s="54"/>
      <c r="B13" s="55" t="s">
        <v>98</v>
      </c>
      <c r="C13" s="110">
        <v>37.4</v>
      </c>
      <c r="D13" s="117">
        <v>0</v>
      </c>
      <c r="E13" s="111">
        <v>0</v>
      </c>
      <c r="F13" s="111">
        <v>0</v>
      </c>
      <c r="G13" s="111">
        <v>0</v>
      </c>
      <c r="H13" s="117">
        <v>0</v>
      </c>
      <c r="I13" s="117">
        <v>0</v>
      </c>
      <c r="J13" s="117">
        <v>0</v>
      </c>
      <c r="K13" s="115">
        <v>4.2</v>
      </c>
      <c r="L13" s="115">
        <v>4.5999999999999996</v>
      </c>
      <c r="M13" s="115">
        <v>46.3</v>
      </c>
      <c r="N13" s="54"/>
      <c r="O13" s="55" t="s">
        <v>98</v>
      </c>
      <c r="P13" s="110">
        <v>35</v>
      </c>
      <c r="Q13" s="111">
        <v>0</v>
      </c>
      <c r="R13" s="110">
        <v>2</v>
      </c>
      <c r="S13" s="111">
        <v>0</v>
      </c>
      <c r="T13" s="111">
        <v>0</v>
      </c>
      <c r="U13" s="110">
        <v>1</v>
      </c>
      <c r="V13" s="110">
        <v>1</v>
      </c>
      <c r="W13" s="110">
        <v>1</v>
      </c>
      <c r="X13" s="110">
        <v>5.0999999999999996</v>
      </c>
      <c r="Y13" s="110">
        <v>8</v>
      </c>
      <c r="Z13" s="110">
        <v>53.1</v>
      </c>
    </row>
    <row r="14" spans="1:26" ht="12" customHeight="1">
      <c r="A14" s="54"/>
      <c r="B14" s="51" t="s">
        <v>14</v>
      </c>
      <c r="C14" s="94">
        <v>0</v>
      </c>
      <c r="D14" s="93">
        <v>0</v>
      </c>
      <c r="E14" s="94">
        <v>0</v>
      </c>
      <c r="F14" s="94">
        <v>0</v>
      </c>
      <c r="G14" s="94">
        <v>0</v>
      </c>
      <c r="H14" s="93">
        <v>0</v>
      </c>
      <c r="I14" s="93">
        <v>0</v>
      </c>
      <c r="J14" s="93">
        <v>0</v>
      </c>
      <c r="K14" s="93">
        <v>0</v>
      </c>
      <c r="L14" s="93">
        <v>0</v>
      </c>
      <c r="M14" s="93">
        <v>0</v>
      </c>
      <c r="N14" s="54"/>
      <c r="O14" s="51" t="s">
        <v>14</v>
      </c>
      <c r="P14" s="94">
        <v>0</v>
      </c>
      <c r="Q14" s="93">
        <v>0</v>
      </c>
      <c r="R14" s="94">
        <v>0</v>
      </c>
      <c r="S14" s="94">
        <v>0</v>
      </c>
      <c r="T14" s="94">
        <v>0</v>
      </c>
      <c r="U14" s="93">
        <v>0</v>
      </c>
      <c r="V14" s="93">
        <v>0</v>
      </c>
      <c r="W14" s="93">
        <v>0</v>
      </c>
      <c r="X14" s="93">
        <v>0</v>
      </c>
      <c r="Y14" s="93">
        <v>0</v>
      </c>
      <c r="Z14" s="93">
        <v>0</v>
      </c>
    </row>
    <row r="15" spans="1:26" ht="12" customHeight="1">
      <c r="A15" s="54"/>
      <c r="B15" s="55" t="s">
        <v>2</v>
      </c>
      <c r="C15" s="112">
        <v>87.5</v>
      </c>
      <c r="D15" s="113">
        <v>0</v>
      </c>
      <c r="E15" s="112">
        <v>3</v>
      </c>
      <c r="F15" s="112">
        <v>2</v>
      </c>
      <c r="G15" s="112">
        <v>8</v>
      </c>
      <c r="H15" s="114">
        <v>5</v>
      </c>
      <c r="I15" s="114">
        <v>37.4</v>
      </c>
      <c r="J15" s="113">
        <v>0</v>
      </c>
      <c r="K15" s="114">
        <v>32.1</v>
      </c>
      <c r="L15" s="114">
        <v>10.6</v>
      </c>
      <c r="M15" s="114">
        <v>185.5</v>
      </c>
      <c r="N15" s="54"/>
      <c r="O15" s="55" t="s">
        <v>2</v>
      </c>
      <c r="P15" s="112">
        <v>62</v>
      </c>
      <c r="Q15" s="113">
        <v>0</v>
      </c>
      <c r="R15" s="112">
        <v>6</v>
      </c>
      <c r="S15" s="112">
        <v>1.5</v>
      </c>
      <c r="T15" s="112">
        <v>8</v>
      </c>
      <c r="U15" s="114">
        <v>6</v>
      </c>
      <c r="V15" s="114">
        <v>36</v>
      </c>
      <c r="W15" s="114">
        <v>2</v>
      </c>
      <c r="X15" s="114">
        <v>38.1</v>
      </c>
      <c r="Y15" s="114">
        <v>12.8</v>
      </c>
      <c r="Z15" s="114">
        <v>172.4</v>
      </c>
    </row>
    <row r="16" spans="1:26" ht="12" customHeight="1">
      <c r="A16" s="49" t="s">
        <v>102</v>
      </c>
      <c r="B16" s="51" t="s">
        <v>30</v>
      </c>
      <c r="C16" s="108">
        <v>8</v>
      </c>
      <c r="D16" s="93">
        <v>0</v>
      </c>
      <c r="E16" s="108">
        <v>1</v>
      </c>
      <c r="F16" s="108">
        <v>1</v>
      </c>
      <c r="G16" s="108">
        <v>4</v>
      </c>
      <c r="H16" s="109">
        <v>2</v>
      </c>
      <c r="I16" s="109">
        <v>13</v>
      </c>
      <c r="J16" s="93">
        <v>0</v>
      </c>
      <c r="K16" s="109">
        <v>6</v>
      </c>
      <c r="L16" s="109">
        <v>1</v>
      </c>
      <c r="M16" s="109">
        <v>36</v>
      </c>
      <c r="N16" s="49" t="s">
        <v>102</v>
      </c>
      <c r="O16" s="51" t="s">
        <v>30</v>
      </c>
      <c r="P16" s="108">
        <v>5</v>
      </c>
      <c r="Q16" s="93">
        <v>0</v>
      </c>
      <c r="R16" s="108">
        <v>1</v>
      </c>
      <c r="S16" s="94">
        <v>0</v>
      </c>
      <c r="T16" s="108">
        <v>0</v>
      </c>
      <c r="U16" s="93">
        <v>0</v>
      </c>
      <c r="V16" s="93">
        <v>0</v>
      </c>
      <c r="W16" s="93">
        <v>0</v>
      </c>
      <c r="X16" s="109">
        <v>10</v>
      </c>
      <c r="Y16" s="93">
        <v>0</v>
      </c>
      <c r="Z16" s="109">
        <v>16</v>
      </c>
    </row>
    <row r="17" spans="1:26" ht="12" customHeight="1">
      <c r="A17" s="54"/>
      <c r="B17" s="51" t="s">
        <v>29</v>
      </c>
      <c r="C17" s="108">
        <v>7</v>
      </c>
      <c r="D17" s="93">
        <v>0</v>
      </c>
      <c r="E17" s="94">
        <v>0</v>
      </c>
      <c r="F17" s="94">
        <v>0</v>
      </c>
      <c r="G17" s="108">
        <v>1</v>
      </c>
      <c r="H17" s="109">
        <v>1</v>
      </c>
      <c r="I17" s="109">
        <v>13</v>
      </c>
      <c r="J17" s="93">
        <v>0</v>
      </c>
      <c r="K17" s="109">
        <v>15</v>
      </c>
      <c r="L17" s="109">
        <v>2</v>
      </c>
      <c r="M17" s="109">
        <v>39</v>
      </c>
      <c r="N17" s="54"/>
      <c r="O17" s="51" t="s">
        <v>29</v>
      </c>
      <c r="P17" s="108">
        <v>1</v>
      </c>
      <c r="Q17" s="93">
        <v>0</v>
      </c>
      <c r="R17" s="94">
        <v>0</v>
      </c>
      <c r="S17" s="94">
        <v>0</v>
      </c>
      <c r="T17" s="108">
        <v>1</v>
      </c>
      <c r="U17" s="93">
        <v>0</v>
      </c>
      <c r="V17" s="109">
        <v>1</v>
      </c>
      <c r="W17" s="93">
        <v>0</v>
      </c>
      <c r="X17" s="109">
        <v>3</v>
      </c>
      <c r="Y17" s="109">
        <v>1</v>
      </c>
      <c r="Z17" s="109">
        <v>7</v>
      </c>
    </row>
    <row r="18" spans="1:26" ht="12" customHeight="1">
      <c r="A18" s="54"/>
      <c r="B18" s="51" t="s">
        <v>28</v>
      </c>
      <c r="C18" s="108">
        <v>2</v>
      </c>
      <c r="D18" s="93">
        <v>0</v>
      </c>
      <c r="E18" s="108">
        <v>1</v>
      </c>
      <c r="F18" s="108">
        <v>1</v>
      </c>
      <c r="G18" s="108">
        <v>3</v>
      </c>
      <c r="H18" s="109">
        <v>2</v>
      </c>
      <c r="I18" s="109">
        <v>7</v>
      </c>
      <c r="J18" s="93">
        <v>0</v>
      </c>
      <c r="K18" s="109">
        <v>5</v>
      </c>
      <c r="L18" s="109">
        <v>1</v>
      </c>
      <c r="M18" s="109">
        <v>22</v>
      </c>
      <c r="N18" s="54"/>
      <c r="O18" s="51" t="s">
        <v>28</v>
      </c>
      <c r="P18" s="108">
        <v>3</v>
      </c>
      <c r="Q18" s="93">
        <v>0</v>
      </c>
      <c r="R18" s="94">
        <v>0</v>
      </c>
      <c r="S18" s="94">
        <v>0</v>
      </c>
      <c r="T18" s="108">
        <v>1</v>
      </c>
      <c r="U18" s="93">
        <v>0</v>
      </c>
      <c r="V18" s="109">
        <v>2</v>
      </c>
      <c r="W18" s="93">
        <v>0</v>
      </c>
      <c r="X18" s="109">
        <v>1</v>
      </c>
      <c r="Y18" s="109">
        <v>1</v>
      </c>
      <c r="Z18" s="109">
        <v>8</v>
      </c>
    </row>
    <row r="19" spans="1:26" ht="12" customHeight="1">
      <c r="A19" s="54"/>
      <c r="B19" s="51" t="s">
        <v>27</v>
      </c>
      <c r="C19" s="108">
        <v>1</v>
      </c>
      <c r="D19" s="93">
        <v>0</v>
      </c>
      <c r="E19" s="94">
        <v>0</v>
      </c>
      <c r="F19" s="94">
        <v>0</v>
      </c>
      <c r="G19" s="108">
        <v>2</v>
      </c>
      <c r="H19" s="93">
        <v>0</v>
      </c>
      <c r="I19" s="109">
        <v>5</v>
      </c>
      <c r="J19" s="93">
        <v>0</v>
      </c>
      <c r="K19" s="109">
        <v>8</v>
      </c>
      <c r="L19" s="109">
        <v>2</v>
      </c>
      <c r="M19" s="109">
        <v>18</v>
      </c>
      <c r="N19" s="54"/>
      <c r="O19" s="51" t="s">
        <v>27</v>
      </c>
      <c r="P19" s="94">
        <v>0</v>
      </c>
      <c r="Q19" s="93">
        <v>0</v>
      </c>
      <c r="R19" s="108">
        <v>1</v>
      </c>
      <c r="S19" s="94">
        <v>0</v>
      </c>
      <c r="T19" s="108">
        <v>1</v>
      </c>
      <c r="U19" s="93">
        <v>0</v>
      </c>
      <c r="V19" s="93">
        <v>0</v>
      </c>
      <c r="W19" s="93">
        <v>0</v>
      </c>
      <c r="X19" s="109">
        <v>7.2</v>
      </c>
      <c r="Y19" s="93">
        <v>0</v>
      </c>
      <c r="Z19" s="109">
        <v>9.1999999999999993</v>
      </c>
    </row>
    <row r="20" spans="1:26" ht="12" customHeight="1">
      <c r="A20" s="54"/>
      <c r="B20" s="51" t="s">
        <v>26</v>
      </c>
      <c r="C20" s="94">
        <v>0</v>
      </c>
      <c r="D20" s="94">
        <v>0</v>
      </c>
      <c r="E20" s="94">
        <v>0</v>
      </c>
      <c r="F20" s="94">
        <v>0</v>
      </c>
      <c r="G20" s="94">
        <v>0</v>
      </c>
      <c r="H20" s="94">
        <v>0</v>
      </c>
      <c r="I20" s="94">
        <v>0</v>
      </c>
      <c r="J20" s="94">
        <v>0</v>
      </c>
      <c r="K20" s="108">
        <v>1</v>
      </c>
      <c r="L20" s="108">
        <v>0.8</v>
      </c>
      <c r="M20" s="108">
        <v>1.8</v>
      </c>
      <c r="N20" s="54"/>
      <c r="O20" s="51" t="s">
        <v>26</v>
      </c>
      <c r="P20" s="94">
        <v>0</v>
      </c>
      <c r="Q20" s="94">
        <v>0</v>
      </c>
      <c r="R20" s="94">
        <v>0</v>
      </c>
      <c r="S20" s="94">
        <v>0</v>
      </c>
      <c r="T20" s="108">
        <v>0.5</v>
      </c>
      <c r="U20" s="94">
        <v>0</v>
      </c>
      <c r="V20" s="94">
        <v>0</v>
      </c>
      <c r="W20" s="94">
        <v>0</v>
      </c>
      <c r="X20" s="108">
        <v>0</v>
      </c>
      <c r="Y20" s="94">
        <v>0</v>
      </c>
      <c r="Z20" s="108">
        <v>0.5</v>
      </c>
    </row>
    <row r="21" spans="1:26" ht="12" customHeight="1">
      <c r="A21" s="54"/>
      <c r="B21" s="55" t="s">
        <v>97</v>
      </c>
      <c r="C21" s="110">
        <v>18</v>
      </c>
      <c r="D21" s="117">
        <v>0</v>
      </c>
      <c r="E21" s="110">
        <v>2</v>
      </c>
      <c r="F21" s="110">
        <v>2</v>
      </c>
      <c r="G21" s="110">
        <v>10</v>
      </c>
      <c r="H21" s="115">
        <v>5</v>
      </c>
      <c r="I21" s="115">
        <v>38</v>
      </c>
      <c r="J21" s="117">
        <v>0</v>
      </c>
      <c r="K21" s="115">
        <v>35</v>
      </c>
      <c r="L21" s="115">
        <v>6.8</v>
      </c>
      <c r="M21" s="115">
        <v>116.8</v>
      </c>
      <c r="N21" s="54"/>
      <c r="O21" s="55" t="s">
        <v>97</v>
      </c>
      <c r="P21" s="110">
        <v>9</v>
      </c>
      <c r="Q21" s="111">
        <v>0</v>
      </c>
      <c r="R21" s="110">
        <v>2</v>
      </c>
      <c r="S21" s="111">
        <v>0</v>
      </c>
      <c r="T21" s="110">
        <v>3.5</v>
      </c>
      <c r="U21" s="111">
        <v>0</v>
      </c>
      <c r="V21" s="110">
        <v>3</v>
      </c>
      <c r="W21" s="111">
        <v>0</v>
      </c>
      <c r="X21" s="110">
        <v>21.2</v>
      </c>
      <c r="Y21" s="110">
        <v>2</v>
      </c>
      <c r="Z21" s="110">
        <v>40.700000000000003</v>
      </c>
    </row>
    <row r="22" spans="1:26" ht="12" customHeight="1">
      <c r="A22" s="54"/>
      <c r="B22" s="51" t="s">
        <v>16</v>
      </c>
      <c r="C22" s="94">
        <v>0</v>
      </c>
      <c r="D22" s="93">
        <v>0</v>
      </c>
      <c r="E22" s="94">
        <v>0</v>
      </c>
      <c r="F22" s="108">
        <v>1</v>
      </c>
      <c r="G22" s="94">
        <v>0</v>
      </c>
      <c r="H22" s="93">
        <v>0</v>
      </c>
      <c r="I22" s="109">
        <v>1</v>
      </c>
      <c r="J22" s="93">
        <v>0</v>
      </c>
      <c r="K22" s="109">
        <v>3</v>
      </c>
      <c r="L22" s="109">
        <v>1</v>
      </c>
      <c r="M22" s="109">
        <v>6</v>
      </c>
      <c r="N22" s="54"/>
      <c r="O22" s="51" t="s">
        <v>16</v>
      </c>
      <c r="P22" s="108">
        <v>1</v>
      </c>
      <c r="Q22" s="93">
        <v>0</v>
      </c>
      <c r="R22" s="94">
        <v>0</v>
      </c>
      <c r="S22" s="94">
        <v>0</v>
      </c>
      <c r="T22" s="108">
        <v>1</v>
      </c>
      <c r="U22" s="93">
        <v>0</v>
      </c>
      <c r="V22" s="109">
        <v>1</v>
      </c>
      <c r="W22" s="93">
        <v>0</v>
      </c>
      <c r="X22" s="109">
        <v>2</v>
      </c>
      <c r="Y22" s="109">
        <v>3</v>
      </c>
      <c r="Z22" s="109">
        <v>8</v>
      </c>
    </row>
    <row r="23" spans="1:26" ht="12" customHeight="1">
      <c r="A23" s="54"/>
      <c r="B23" s="51" t="s">
        <v>15</v>
      </c>
      <c r="C23" s="94">
        <v>0</v>
      </c>
      <c r="D23" s="94">
        <v>0</v>
      </c>
      <c r="E23" s="94">
        <v>0</v>
      </c>
      <c r="F23" s="94">
        <v>0</v>
      </c>
      <c r="G23" s="94">
        <v>0</v>
      </c>
      <c r="H23" s="94">
        <v>0</v>
      </c>
      <c r="I23" s="94">
        <v>0</v>
      </c>
      <c r="J23" s="94">
        <v>0</v>
      </c>
      <c r="K23" s="94">
        <v>0</v>
      </c>
      <c r="L23" s="94">
        <v>0</v>
      </c>
      <c r="M23" s="94">
        <v>0</v>
      </c>
      <c r="N23" s="54"/>
      <c r="O23" s="51" t="s">
        <v>15</v>
      </c>
      <c r="P23" s="94">
        <v>0</v>
      </c>
      <c r="Q23" s="94">
        <v>0</v>
      </c>
      <c r="R23" s="94">
        <v>0</v>
      </c>
      <c r="S23" s="94">
        <v>0</v>
      </c>
      <c r="T23" s="94">
        <v>0</v>
      </c>
      <c r="U23" s="94">
        <v>0</v>
      </c>
      <c r="V23" s="94">
        <v>0</v>
      </c>
      <c r="W23" s="94">
        <v>0</v>
      </c>
      <c r="X23" s="94">
        <v>0</v>
      </c>
      <c r="Y23" s="94">
        <v>0</v>
      </c>
      <c r="Z23" s="94">
        <v>0</v>
      </c>
    </row>
    <row r="24" spans="1:26" ht="12" customHeight="1">
      <c r="A24" s="54"/>
      <c r="B24" s="55" t="s">
        <v>98</v>
      </c>
      <c r="C24" s="111">
        <v>0</v>
      </c>
      <c r="D24" s="117">
        <v>0</v>
      </c>
      <c r="E24" s="111">
        <v>0</v>
      </c>
      <c r="F24" s="110">
        <v>1</v>
      </c>
      <c r="G24" s="111">
        <v>0</v>
      </c>
      <c r="H24" s="117">
        <v>0</v>
      </c>
      <c r="I24" s="115">
        <v>1</v>
      </c>
      <c r="J24" s="117">
        <v>0</v>
      </c>
      <c r="K24" s="115">
        <v>3</v>
      </c>
      <c r="L24" s="115">
        <v>1</v>
      </c>
      <c r="M24" s="115">
        <v>6</v>
      </c>
      <c r="N24" s="54"/>
      <c r="O24" s="55" t="s">
        <v>98</v>
      </c>
      <c r="P24" s="110">
        <v>1</v>
      </c>
      <c r="Q24" s="117">
        <v>0</v>
      </c>
      <c r="R24" s="111">
        <v>0</v>
      </c>
      <c r="S24" s="111">
        <v>0</v>
      </c>
      <c r="T24" s="110">
        <v>1</v>
      </c>
      <c r="U24" s="117">
        <v>0</v>
      </c>
      <c r="V24" s="115">
        <v>1</v>
      </c>
      <c r="W24" s="117">
        <v>0</v>
      </c>
      <c r="X24" s="115">
        <v>2</v>
      </c>
      <c r="Y24" s="115">
        <v>3</v>
      </c>
      <c r="Z24" s="115">
        <v>8</v>
      </c>
    </row>
    <row r="25" spans="1:26" ht="12" customHeight="1">
      <c r="A25" s="54"/>
      <c r="B25" s="51" t="s">
        <v>14</v>
      </c>
      <c r="C25" s="94">
        <v>0</v>
      </c>
      <c r="D25" s="93">
        <v>0</v>
      </c>
      <c r="E25" s="94">
        <v>0</v>
      </c>
      <c r="F25" s="94">
        <v>0</v>
      </c>
      <c r="G25" s="94">
        <v>0</v>
      </c>
      <c r="H25" s="93">
        <v>0</v>
      </c>
      <c r="I25" s="93">
        <v>0</v>
      </c>
      <c r="J25" s="93">
        <v>0</v>
      </c>
      <c r="K25" s="93">
        <v>0</v>
      </c>
      <c r="L25" s="93">
        <v>0</v>
      </c>
      <c r="M25" s="93">
        <v>0</v>
      </c>
      <c r="N25" s="54"/>
      <c r="O25" s="51" t="s">
        <v>14</v>
      </c>
      <c r="P25" s="94">
        <v>0</v>
      </c>
      <c r="Q25" s="93">
        <v>0</v>
      </c>
      <c r="R25" s="94">
        <v>0</v>
      </c>
      <c r="S25" s="94">
        <v>0</v>
      </c>
      <c r="T25" s="94">
        <v>0</v>
      </c>
      <c r="U25" s="93">
        <v>0</v>
      </c>
      <c r="V25" s="93">
        <v>0</v>
      </c>
      <c r="W25" s="93">
        <v>0</v>
      </c>
      <c r="X25" s="93">
        <v>0</v>
      </c>
      <c r="Y25" s="93">
        <v>0</v>
      </c>
      <c r="Z25" s="93">
        <v>0</v>
      </c>
    </row>
    <row r="26" spans="1:26" ht="12" customHeight="1">
      <c r="A26" s="54"/>
      <c r="B26" s="55" t="s">
        <v>2</v>
      </c>
      <c r="C26" s="112">
        <v>18</v>
      </c>
      <c r="D26" s="113">
        <v>0</v>
      </c>
      <c r="E26" s="112">
        <v>2</v>
      </c>
      <c r="F26" s="112">
        <v>3</v>
      </c>
      <c r="G26" s="112">
        <v>10</v>
      </c>
      <c r="H26" s="114">
        <v>5</v>
      </c>
      <c r="I26" s="114">
        <v>39</v>
      </c>
      <c r="J26" s="113">
        <v>0</v>
      </c>
      <c r="K26" s="114">
        <v>38</v>
      </c>
      <c r="L26" s="114">
        <v>7.8</v>
      </c>
      <c r="M26" s="114">
        <v>122.8</v>
      </c>
      <c r="N26" s="54"/>
      <c r="O26" s="55" t="s">
        <v>2</v>
      </c>
      <c r="P26" s="112">
        <v>10</v>
      </c>
      <c r="Q26" s="113">
        <v>0</v>
      </c>
      <c r="R26" s="112">
        <v>2</v>
      </c>
      <c r="S26" s="112">
        <v>0</v>
      </c>
      <c r="T26" s="112">
        <v>4.5</v>
      </c>
      <c r="U26" s="113">
        <v>0</v>
      </c>
      <c r="V26" s="114">
        <v>4</v>
      </c>
      <c r="W26" s="113">
        <v>0</v>
      </c>
      <c r="X26" s="114">
        <v>23.2</v>
      </c>
      <c r="Y26" s="114">
        <v>5</v>
      </c>
      <c r="Z26" s="114">
        <v>48.6</v>
      </c>
    </row>
    <row r="27" spans="1:26" ht="12" customHeight="1">
      <c r="A27" s="49" t="s">
        <v>103</v>
      </c>
      <c r="B27" s="51" t="s">
        <v>30</v>
      </c>
      <c r="C27" s="108">
        <v>4</v>
      </c>
      <c r="D27" s="93">
        <v>0</v>
      </c>
      <c r="E27" s="94">
        <v>0</v>
      </c>
      <c r="F27" s="94">
        <v>0</v>
      </c>
      <c r="G27" s="108">
        <v>2</v>
      </c>
      <c r="H27" s="109">
        <v>1</v>
      </c>
      <c r="I27" s="109">
        <v>15</v>
      </c>
      <c r="J27" s="93">
        <v>0</v>
      </c>
      <c r="K27" s="109">
        <v>2</v>
      </c>
      <c r="L27" s="109">
        <v>2</v>
      </c>
      <c r="M27" s="109">
        <v>26</v>
      </c>
      <c r="N27" s="49" t="s">
        <v>103</v>
      </c>
      <c r="O27" s="51" t="s">
        <v>30</v>
      </c>
      <c r="P27" s="108">
        <v>3</v>
      </c>
      <c r="Q27" s="93">
        <v>0</v>
      </c>
      <c r="R27" s="94">
        <v>0</v>
      </c>
      <c r="S27" s="94">
        <v>0</v>
      </c>
      <c r="T27" s="94">
        <v>0</v>
      </c>
      <c r="U27" s="109">
        <v>1</v>
      </c>
      <c r="V27" s="109">
        <v>3</v>
      </c>
      <c r="W27" s="93">
        <v>0</v>
      </c>
      <c r="X27" s="109">
        <v>6</v>
      </c>
      <c r="Y27" s="109">
        <v>3</v>
      </c>
      <c r="Z27" s="109">
        <v>16</v>
      </c>
    </row>
    <row r="28" spans="1:26" ht="12" customHeight="1">
      <c r="A28" s="54"/>
      <c r="B28" s="51" t="s">
        <v>29</v>
      </c>
      <c r="C28" s="108">
        <v>4</v>
      </c>
      <c r="D28" s="93">
        <v>0</v>
      </c>
      <c r="E28" s="94">
        <v>0</v>
      </c>
      <c r="F28" s="108">
        <v>1</v>
      </c>
      <c r="G28" s="108">
        <v>1</v>
      </c>
      <c r="H28" s="109">
        <v>1</v>
      </c>
      <c r="I28" s="109">
        <v>10</v>
      </c>
      <c r="J28" s="93">
        <v>0</v>
      </c>
      <c r="K28" s="109">
        <v>5</v>
      </c>
      <c r="L28" s="109">
        <v>4</v>
      </c>
      <c r="M28" s="109">
        <v>26</v>
      </c>
      <c r="N28" s="54"/>
      <c r="O28" s="51" t="s">
        <v>29</v>
      </c>
      <c r="P28" s="108">
        <v>2</v>
      </c>
      <c r="Q28" s="93">
        <v>0</v>
      </c>
      <c r="R28" s="94">
        <v>0</v>
      </c>
      <c r="S28" s="94">
        <v>0</v>
      </c>
      <c r="T28" s="108">
        <v>1</v>
      </c>
      <c r="U28" s="93">
        <v>0</v>
      </c>
      <c r="V28" s="109">
        <v>3</v>
      </c>
      <c r="W28" s="93">
        <v>0</v>
      </c>
      <c r="X28" s="109">
        <v>8</v>
      </c>
      <c r="Y28" s="93">
        <v>0</v>
      </c>
      <c r="Z28" s="109">
        <v>14</v>
      </c>
    </row>
    <row r="29" spans="1:26" ht="12" customHeight="1">
      <c r="A29" s="54"/>
      <c r="B29" s="51" t="s">
        <v>28</v>
      </c>
      <c r="C29" s="108">
        <v>4</v>
      </c>
      <c r="D29" s="93">
        <v>0</v>
      </c>
      <c r="E29" s="94">
        <v>0</v>
      </c>
      <c r="F29" s="94">
        <v>0</v>
      </c>
      <c r="G29" s="94">
        <v>0</v>
      </c>
      <c r="H29" s="93">
        <v>0</v>
      </c>
      <c r="I29" s="109">
        <v>15</v>
      </c>
      <c r="J29" s="93">
        <v>0</v>
      </c>
      <c r="K29" s="109">
        <v>3</v>
      </c>
      <c r="L29" s="93">
        <v>0</v>
      </c>
      <c r="M29" s="109">
        <v>22</v>
      </c>
      <c r="N29" s="54"/>
      <c r="O29" s="51" t="s">
        <v>28</v>
      </c>
      <c r="P29" s="108">
        <v>2</v>
      </c>
      <c r="Q29" s="93">
        <v>0</v>
      </c>
      <c r="R29" s="94">
        <v>0</v>
      </c>
      <c r="S29" s="108">
        <v>1</v>
      </c>
      <c r="T29" s="108">
        <v>1</v>
      </c>
      <c r="U29" s="93">
        <v>0</v>
      </c>
      <c r="V29" s="109">
        <v>3</v>
      </c>
      <c r="W29" s="93">
        <v>0</v>
      </c>
      <c r="X29" s="109">
        <v>1</v>
      </c>
      <c r="Y29" s="93">
        <v>0</v>
      </c>
      <c r="Z29" s="109">
        <v>8</v>
      </c>
    </row>
    <row r="30" spans="1:26" ht="12" customHeight="1">
      <c r="A30" s="54"/>
      <c r="B30" s="51" t="s">
        <v>27</v>
      </c>
      <c r="C30" s="108">
        <v>5</v>
      </c>
      <c r="D30" s="93">
        <v>0</v>
      </c>
      <c r="E30" s="94">
        <v>0</v>
      </c>
      <c r="F30" s="108">
        <v>1</v>
      </c>
      <c r="G30" s="94">
        <v>0</v>
      </c>
      <c r="H30" s="109">
        <v>0.5</v>
      </c>
      <c r="I30" s="109">
        <v>9.8000000000000007</v>
      </c>
      <c r="J30" s="93">
        <v>0</v>
      </c>
      <c r="K30" s="109">
        <v>11.9</v>
      </c>
      <c r="L30" s="109">
        <v>1</v>
      </c>
      <c r="M30" s="109">
        <v>29.2</v>
      </c>
      <c r="N30" s="54"/>
      <c r="O30" s="51" t="s">
        <v>27</v>
      </c>
      <c r="P30" s="108">
        <v>4</v>
      </c>
      <c r="Q30" s="93">
        <v>0</v>
      </c>
      <c r="R30" s="94">
        <v>0</v>
      </c>
      <c r="S30" s="94">
        <v>0</v>
      </c>
      <c r="T30" s="94">
        <v>0</v>
      </c>
      <c r="U30" s="109">
        <v>2</v>
      </c>
      <c r="V30" s="109">
        <v>3</v>
      </c>
      <c r="W30" s="93">
        <v>0</v>
      </c>
      <c r="X30" s="109">
        <v>6</v>
      </c>
      <c r="Y30" s="93">
        <v>0</v>
      </c>
      <c r="Z30" s="109">
        <v>15</v>
      </c>
    </row>
    <row r="31" spans="1:26" ht="12" customHeight="1">
      <c r="A31" s="54"/>
      <c r="B31" s="51" t="s">
        <v>26</v>
      </c>
      <c r="C31" s="94">
        <v>0</v>
      </c>
      <c r="D31" s="94">
        <v>0</v>
      </c>
      <c r="E31" s="94">
        <v>0</v>
      </c>
      <c r="F31" s="94">
        <v>0</v>
      </c>
      <c r="G31" s="94">
        <v>0</v>
      </c>
      <c r="H31" s="94">
        <v>0</v>
      </c>
      <c r="I31" s="94">
        <v>0</v>
      </c>
      <c r="J31" s="94">
        <v>0</v>
      </c>
      <c r="K31" s="94">
        <v>0</v>
      </c>
      <c r="L31" s="94">
        <v>0</v>
      </c>
      <c r="M31" s="94">
        <v>0</v>
      </c>
      <c r="N31" s="54"/>
      <c r="O31" s="51" t="s">
        <v>26</v>
      </c>
      <c r="P31" s="108">
        <v>0</v>
      </c>
      <c r="Q31" s="94">
        <v>0</v>
      </c>
      <c r="R31" s="94">
        <v>0</v>
      </c>
      <c r="S31" s="94">
        <v>0</v>
      </c>
      <c r="T31" s="94">
        <v>0</v>
      </c>
      <c r="U31" s="94">
        <v>0</v>
      </c>
      <c r="V31" s="94">
        <v>0</v>
      </c>
      <c r="W31" s="94">
        <v>0</v>
      </c>
      <c r="X31" s="108">
        <v>1.8</v>
      </c>
      <c r="Y31" s="94">
        <v>0</v>
      </c>
      <c r="Z31" s="108">
        <v>1.8</v>
      </c>
    </row>
    <row r="32" spans="1:26" ht="12" customHeight="1">
      <c r="A32" s="54"/>
      <c r="B32" s="55" t="s">
        <v>97</v>
      </c>
      <c r="C32" s="110">
        <v>17</v>
      </c>
      <c r="D32" s="117">
        <v>0</v>
      </c>
      <c r="E32" s="111">
        <v>0</v>
      </c>
      <c r="F32" s="110">
        <v>2</v>
      </c>
      <c r="G32" s="110">
        <v>3</v>
      </c>
      <c r="H32" s="115">
        <v>2.5</v>
      </c>
      <c r="I32" s="115">
        <v>49.8</v>
      </c>
      <c r="J32" s="117">
        <v>0</v>
      </c>
      <c r="K32" s="115">
        <v>21.9</v>
      </c>
      <c r="L32" s="115">
        <v>7</v>
      </c>
      <c r="M32" s="115">
        <v>103.2</v>
      </c>
      <c r="N32" s="54"/>
      <c r="O32" s="55" t="s">
        <v>97</v>
      </c>
      <c r="P32" s="110">
        <v>11</v>
      </c>
      <c r="Q32" s="111">
        <v>0</v>
      </c>
      <c r="R32" s="111">
        <v>0</v>
      </c>
      <c r="S32" s="110">
        <v>1</v>
      </c>
      <c r="T32" s="110">
        <v>2</v>
      </c>
      <c r="U32" s="110">
        <v>3</v>
      </c>
      <c r="V32" s="110">
        <v>12</v>
      </c>
      <c r="W32" s="111">
        <v>0</v>
      </c>
      <c r="X32" s="110">
        <v>22.8</v>
      </c>
      <c r="Y32" s="110">
        <v>3</v>
      </c>
      <c r="Z32" s="110">
        <v>54.8</v>
      </c>
    </row>
    <row r="33" spans="1:26" ht="12" customHeight="1">
      <c r="A33" s="54"/>
      <c r="B33" s="51" t="s">
        <v>16</v>
      </c>
      <c r="C33" s="108">
        <v>12</v>
      </c>
      <c r="D33" s="93">
        <v>0</v>
      </c>
      <c r="E33" s="94">
        <v>0</v>
      </c>
      <c r="F33" s="108">
        <v>1</v>
      </c>
      <c r="G33" s="108">
        <v>1</v>
      </c>
      <c r="H33" s="109">
        <v>1</v>
      </c>
      <c r="I33" s="109">
        <v>3</v>
      </c>
      <c r="J33" s="93">
        <v>0</v>
      </c>
      <c r="K33" s="109">
        <v>5.6</v>
      </c>
      <c r="L33" s="109">
        <v>5.4</v>
      </c>
      <c r="M33" s="109">
        <v>29</v>
      </c>
      <c r="N33" s="54"/>
      <c r="O33" s="51" t="s">
        <v>16</v>
      </c>
      <c r="P33" s="108">
        <v>6</v>
      </c>
      <c r="Q33" s="93">
        <v>0</v>
      </c>
      <c r="R33" s="94">
        <v>0</v>
      </c>
      <c r="S33" s="94">
        <v>0</v>
      </c>
      <c r="T33" s="108">
        <v>1</v>
      </c>
      <c r="U33" s="93">
        <v>0</v>
      </c>
      <c r="V33" s="109">
        <v>1</v>
      </c>
      <c r="W33" s="93">
        <v>0</v>
      </c>
      <c r="X33" s="109">
        <v>6.7</v>
      </c>
      <c r="Y33" s="109">
        <v>2</v>
      </c>
      <c r="Z33" s="109">
        <v>16.7</v>
      </c>
    </row>
    <row r="34" spans="1:26" ht="12" customHeight="1">
      <c r="A34" s="54"/>
      <c r="B34" s="51" t="s">
        <v>15</v>
      </c>
      <c r="C34" s="108">
        <v>2</v>
      </c>
      <c r="D34" s="94">
        <v>0</v>
      </c>
      <c r="E34" s="94">
        <v>0</v>
      </c>
      <c r="F34" s="94">
        <v>0</v>
      </c>
      <c r="G34" s="94">
        <v>0</v>
      </c>
      <c r="H34" s="94">
        <v>0</v>
      </c>
      <c r="I34" s="94">
        <v>0</v>
      </c>
      <c r="J34" s="94">
        <v>0</v>
      </c>
      <c r="K34" s="94">
        <v>0</v>
      </c>
      <c r="L34" s="108">
        <v>0.3</v>
      </c>
      <c r="M34" s="108">
        <v>2.2999999999999998</v>
      </c>
      <c r="N34" s="54"/>
      <c r="O34" s="51" t="s">
        <v>15</v>
      </c>
      <c r="P34" s="108">
        <v>1</v>
      </c>
      <c r="Q34" s="94">
        <v>0</v>
      </c>
      <c r="R34" s="108">
        <v>1</v>
      </c>
      <c r="S34" s="94">
        <v>0</v>
      </c>
      <c r="T34" s="94">
        <v>0</v>
      </c>
      <c r="U34" s="94">
        <v>0</v>
      </c>
      <c r="V34" s="94">
        <v>0</v>
      </c>
      <c r="W34" s="94">
        <v>0</v>
      </c>
      <c r="X34" s="108">
        <v>2</v>
      </c>
      <c r="Y34" s="108">
        <v>3</v>
      </c>
      <c r="Z34" s="108">
        <v>7</v>
      </c>
    </row>
    <row r="35" spans="1:26" ht="12" customHeight="1">
      <c r="A35" s="54"/>
      <c r="B35" s="55" t="s">
        <v>98</v>
      </c>
      <c r="C35" s="110">
        <v>14</v>
      </c>
      <c r="D35" s="117">
        <v>0</v>
      </c>
      <c r="E35" s="111">
        <v>0</v>
      </c>
      <c r="F35" s="110">
        <v>1</v>
      </c>
      <c r="G35" s="110">
        <v>1</v>
      </c>
      <c r="H35" s="115">
        <v>1</v>
      </c>
      <c r="I35" s="115">
        <v>3</v>
      </c>
      <c r="J35" s="117">
        <v>0</v>
      </c>
      <c r="K35" s="115">
        <v>5.6</v>
      </c>
      <c r="L35" s="115">
        <v>5.7</v>
      </c>
      <c r="M35" s="115">
        <v>31.3</v>
      </c>
      <c r="N35" s="54"/>
      <c r="O35" s="55" t="s">
        <v>98</v>
      </c>
      <c r="P35" s="110">
        <v>7</v>
      </c>
      <c r="Q35" s="111">
        <v>0</v>
      </c>
      <c r="R35" s="110">
        <v>1</v>
      </c>
      <c r="S35" s="111">
        <v>0</v>
      </c>
      <c r="T35" s="110">
        <v>1</v>
      </c>
      <c r="U35" s="111">
        <v>0</v>
      </c>
      <c r="V35" s="110">
        <v>1</v>
      </c>
      <c r="W35" s="111">
        <v>0</v>
      </c>
      <c r="X35" s="110">
        <v>8.6999999999999993</v>
      </c>
      <c r="Y35" s="110">
        <v>5</v>
      </c>
      <c r="Z35" s="110">
        <v>23.7</v>
      </c>
    </row>
    <row r="36" spans="1:26" ht="12" customHeight="1">
      <c r="A36" s="54"/>
      <c r="B36" s="51" t="s">
        <v>14</v>
      </c>
      <c r="C36" s="94">
        <v>0</v>
      </c>
      <c r="D36" s="93">
        <v>0</v>
      </c>
      <c r="E36" s="94">
        <v>0</v>
      </c>
      <c r="F36" s="94">
        <v>0</v>
      </c>
      <c r="G36" s="94">
        <v>0</v>
      </c>
      <c r="H36" s="93">
        <v>0</v>
      </c>
      <c r="I36" s="93">
        <v>0</v>
      </c>
      <c r="J36" s="93">
        <v>0</v>
      </c>
      <c r="K36" s="93">
        <v>0</v>
      </c>
      <c r="L36" s="93">
        <v>0</v>
      </c>
      <c r="M36" s="93">
        <v>0</v>
      </c>
      <c r="N36" s="54"/>
      <c r="O36" s="51" t="s">
        <v>14</v>
      </c>
      <c r="P36" s="94">
        <v>0</v>
      </c>
      <c r="Q36" s="93">
        <v>0</v>
      </c>
      <c r="R36" s="94">
        <v>0</v>
      </c>
      <c r="S36" s="94">
        <v>0</v>
      </c>
      <c r="T36" s="94">
        <v>0</v>
      </c>
      <c r="U36" s="93">
        <v>0</v>
      </c>
      <c r="V36" s="93">
        <v>0</v>
      </c>
      <c r="W36" s="93">
        <v>0</v>
      </c>
      <c r="X36" s="93">
        <v>0</v>
      </c>
      <c r="Y36" s="93">
        <v>0</v>
      </c>
      <c r="Z36" s="93">
        <v>0</v>
      </c>
    </row>
    <row r="37" spans="1:26" ht="12" customHeight="1">
      <c r="A37" s="54"/>
      <c r="B37" s="55" t="s">
        <v>2</v>
      </c>
      <c r="C37" s="112">
        <v>31</v>
      </c>
      <c r="D37" s="113">
        <v>0</v>
      </c>
      <c r="E37" s="116">
        <v>0</v>
      </c>
      <c r="F37" s="112">
        <v>3</v>
      </c>
      <c r="G37" s="112">
        <v>4</v>
      </c>
      <c r="H37" s="114">
        <v>3.5</v>
      </c>
      <c r="I37" s="114">
        <v>52.8</v>
      </c>
      <c r="J37" s="113">
        <v>0</v>
      </c>
      <c r="K37" s="114">
        <v>27.5</v>
      </c>
      <c r="L37" s="114">
        <v>12.7</v>
      </c>
      <c r="M37" s="114">
        <v>134.5</v>
      </c>
      <c r="N37" s="54"/>
      <c r="O37" s="55" t="s">
        <v>2</v>
      </c>
      <c r="P37" s="112">
        <v>18</v>
      </c>
      <c r="Q37" s="113">
        <v>0</v>
      </c>
      <c r="R37" s="112">
        <v>1</v>
      </c>
      <c r="S37" s="112">
        <v>1</v>
      </c>
      <c r="T37" s="112">
        <v>3</v>
      </c>
      <c r="U37" s="114">
        <v>3</v>
      </c>
      <c r="V37" s="114">
        <v>13</v>
      </c>
      <c r="W37" s="113">
        <v>0</v>
      </c>
      <c r="X37" s="114">
        <v>31.4</v>
      </c>
      <c r="Y37" s="114">
        <v>8</v>
      </c>
      <c r="Z37" s="114">
        <v>78.400000000000006</v>
      </c>
    </row>
    <row r="38" spans="1:26" ht="12" customHeight="1">
      <c r="A38" s="49" t="s">
        <v>104</v>
      </c>
      <c r="B38" s="51" t="s">
        <v>30</v>
      </c>
      <c r="C38" s="108">
        <v>1</v>
      </c>
      <c r="D38" s="93">
        <v>0</v>
      </c>
      <c r="E38" s="108">
        <v>4</v>
      </c>
      <c r="F38" s="94">
        <v>0</v>
      </c>
      <c r="G38" s="108">
        <v>3</v>
      </c>
      <c r="H38" s="109">
        <v>2</v>
      </c>
      <c r="I38" s="109">
        <v>1</v>
      </c>
      <c r="J38" s="93">
        <v>0</v>
      </c>
      <c r="K38" s="109">
        <v>20</v>
      </c>
      <c r="L38" s="109">
        <v>2</v>
      </c>
      <c r="M38" s="109">
        <v>33</v>
      </c>
      <c r="N38" s="49" t="s">
        <v>104</v>
      </c>
      <c r="O38" s="51" t="s">
        <v>30</v>
      </c>
      <c r="P38" s="94">
        <v>0</v>
      </c>
      <c r="Q38" s="93">
        <v>0</v>
      </c>
      <c r="R38" s="108">
        <v>6</v>
      </c>
      <c r="S38" s="94">
        <v>0</v>
      </c>
      <c r="T38" s="108">
        <v>2</v>
      </c>
      <c r="U38" s="109">
        <v>1</v>
      </c>
      <c r="V38" s="109">
        <v>1</v>
      </c>
      <c r="W38" s="93">
        <v>0</v>
      </c>
      <c r="X38" s="109">
        <v>13</v>
      </c>
      <c r="Y38" s="109">
        <v>2</v>
      </c>
      <c r="Z38" s="109">
        <v>25</v>
      </c>
    </row>
    <row r="39" spans="1:26" ht="12" customHeight="1">
      <c r="A39" s="54"/>
      <c r="B39" s="51" t="s">
        <v>29</v>
      </c>
      <c r="C39" s="94">
        <v>0</v>
      </c>
      <c r="D39" s="93">
        <v>0</v>
      </c>
      <c r="E39" s="108">
        <v>2</v>
      </c>
      <c r="F39" s="94">
        <v>0</v>
      </c>
      <c r="G39" s="108">
        <v>5</v>
      </c>
      <c r="H39" s="93">
        <v>0</v>
      </c>
      <c r="I39" s="93">
        <v>0</v>
      </c>
      <c r="J39" s="93">
        <v>0</v>
      </c>
      <c r="K39" s="109">
        <v>20</v>
      </c>
      <c r="L39" s="109">
        <v>2</v>
      </c>
      <c r="M39" s="109">
        <v>29</v>
      </c>
      <c r="N39" s="54"/>
      <c r="O39" s="51" t="s">
        <v>29</v>
      </c>
      <c r="P39" s="94">
        <v>0</v>
      </c>
      <c r="Q39" s="93">
        <v>0</v>
      </c>
      <c r="R39" s="108">
        <v>2</v>
      </c>
      <c r="S39" s="108">
        <v>1</v>
      </c>
      <c r="T39" s="108">
        <v>2</v>
      </c>
      <c r="U39" s="93">
        <v>0</v>
      </c>
      <c r="V39" s="93">
        <v>0</v>
      </c>
      <c r="W39" s="93">
        <v>0</v>
      </c>
      <c r="X39" s="109">
        <v>15</v>
      </c>
      <c r="Y39" s="93">
        <v>0</v>
      </c>
      <c r="Z39" s="109">
        <v>20</v>
      </c>
    </row>
    <row r="40" spans="1:26" ht="12" customHeight="1">
      <c r="A40" s="54"/>
      <c r="B40" s="51" t="s">
        <v>28</v>
      </c>
      <c r="C40" s="94">
        <v>0</v>
      </c>
      <c r="D40" s="93">
        <v>0</v>
      </c>
      <c r="E40" s="108">
        <v>3</v>
      </c>
      <c r="F40" s="108">
        <v>1</v>
      </c>
      <c r="G40" s="108">
        <v>2</v>
      </c>
      <c r="H40" s="109">
        <v>2</v>
      </c>
      <c r="I40" s="109">
        <v>2</v>
      </c>
      <c r="J40" s="93">
        <v>0</v>
      </c>
      <c r="K40" s="109">
        <v>20</v>
      </c>
      <c r="L40" s="109">
        <v>2</v>
      </c>
      <c r="M40" s="109">
        <v>32</v>
      </c>
      <c r="N40" s="54"/>
      <c r="O40" s="51" t="s">
        <v>28</v>
      </c>
      <c r="P40" s="94">
        <v>0</v>
      </c>
      <c r="Q40" s="93">
        <v>0</v>
      </c>
      <c r="R40" s="108">
        <v>2</v>
      </c>
      <c r="S40" s="94">
        <v>0</v>
      </c>
      <c r="T40" s="108">
        <v>3</v>
      </c>
      <c r="U40" s="93">
        <v>0</v>
      </c>
      <c r="V40" s="109">
        <v>1</v>
      </c>
      <c r="W40" s="93">
        <v>0</v>
      </c>
      <c r="X40" s="109">
        <v>14</v>
      </c>
      <c r="Y40" s="109">
        <v>4</v>
      </c>
      <c r="Z40" s="109">
        <v>24</v>
      </c>
    </row>
    <row r="41" spans="1:26" ht="12" customHeight="1">
      <c r="A41" s="54"/>
      <c r="B41" s="51" t="s">
        <v>27</v>
      </c>
      <c r="C41" s="94">
        <v>0</v>
      </c>
      <c r="D41" s="93">
        <v>0</v>
      </c>
      <c r="E41" s="108">
        <v>3</v>
      </c>
      <c r="F41" s="94">
        <v>0</v>
      </c>
      <c r="G41" s="108">
        <v>5</v>
      </c>
      <c r="H41" s="109">
        <v>1</v>
      </c>
      <c r="I41" s="93">
        <v>0</v>
      </c>
      <c r="J41" s="93">
        <v>0</v>
      </c>
      <c r="K41" s="109">
        <v>19</v>
      </c>
      <c r="L41" s="109">
        <v>1</v>
      </c>
      <c r="M41" s="109">
        <v>29</v>
      </c>
      <c r="N41" s="54"/>
      <c r="O41" s="51" t="s">
        <v>27</v>
      </c>
      <c r="P41" s="94">
        <v>0</v>
      </c>
      <c r="Q41" s="93">
        <v>0</v>
      </c>
      <c r="R41" s="108">
        <v>2</v>
      </c>
      <c r="S41" s="94">
        <v>0</v>
      </c>
      <c r="T41" s="108">
        <v>3</v>
      </c>
      <c r="U41" s="93">
        <v>0</v>
      </c>
      <c r="V41" s="93">
        <v>0</v>
      </c>
      <c r="W41" s="93">
        <v>0</v>
      </c>
      <c r="X41" s="109">
        <v>12</v>
      </c>
      <c r="Y41" s="93">
        <v>0</v>
      </c>
      <c r="Z41" s="109">
        <v>17</v>
      </c>
    </row>
    <row r="42" spans="1:26" ht="12" customHeight="1">
      <c r="A42" s="54"/>
      <c r="B42" s="51" t="s">
        <v>26</v>
      </c>
      <c r="C42" s="94">
        <v>0</v>
      </c>
      <c r="D42" s="94">
        <v>0</v>
      </c>
      <c r="E42" s="108">
        <v>1</v>
      </c>
      <c r="F42" s="94">
        <v>0</v>
      </c>
      <c r="G42" s="108">
        <v>1</v>
      </c>
      <c r="H42" s="94">
        <v>0</v>
      </c>
      <c r="I42" s="94">
        <v>0</v>
      </c>
      <c r="J42" s="94">
        <v>0</v>
      </c>
      <c r="K42" s="94">
        <v>0</v>
      </c>
      <c r="L42" s="94">
        <v>0</v>
      </c>
      <c r="M42" s="108">
        <v>2</v>
      </c>
      <c r="N42" s="54"/>
      <c r="O42" s="51" t="s">
        <v>26</v>
      </c>
      <c r="P42" s="94">
        <v>0</v>
      </c>
      <c r="Q42" s="94">
        <v>0</v>
      </c>
      <c r="R42" s="94">
        <v>0</v>
      </c>
      <c r="S42" s="94">
        <v>0</v>
      </c>
      <c r="T42" s="94">
        <v>0</v>
      </c>
      <c r="U42" s="94">
        <v>0</v>
      </c>
      <c r="V42" s="94">
        <v>0</v>
      </c>
      <c r="W42" s="94">
        <v>0</v>
      </c>
      <c r="X42" s="108">
        <v>1</v>
      </c>
      <c r="Y42" s="94">
        <v>0</v>
      </c>
      <c r="Z42" s="108">
        <v>1</v>
      </c>
    </row>
    <row r="43" spans="1:26" ht="12" customHeight="1">
      <c r="A43" s="54"/>
      <c r="B43" s="55" t="s">
        <v>97</v>
      </c>
      <c r="C43" s="110">
        <v>1</v>
      </c>
      <c r="D43" s="117">
        <v>0</v>
      </c>
      <c r="E43" s="110">
        <v>13</v>
      </c>
      <c r="F43" s="110">
        <v>1</v>
      </c>
      <c r="G43" s="110">
        <v>16</v>
      </c>
      <c r="H43" s="115">
        <v>5</v>
      </c>
      <c r="I43" s="115">
        <v>3</v>
      </c>
      <c r="J43" s="117">
        <v>0</v>
      </c>
      <c r="K43" s="115">
        <v>79</v>
      </c>
      <c r="L43" s="115">
        <v>7</v>
      </c>
      <c r="M43" s="115">
        <v>125</v>
      </c>
      <c r="N43" s="54"/>
      <c r="O43" s="55" t="s">
        <v>97</v>
      </c>
      <c r="P43" s="111">
        <v>0</v>
      </c>
      <c r="Q43" s="111">
        <v>0</v>
      </c>
      <c r="R43" s="110">
        <v>12</v>
      </c>
      <c r="S43" s="110">
        <v>1</v>
      </c>
      <c r="T43" s="110">
        <v>10</v>
      </c>
      <c r="U43" s="110">
        <v>1</v>
      </c>
      <c r="V43" s="110">
        <v>2</v>
      </c>
      <c r="W43" s="111">
        <v>0</v>
      </c>
      <c r="X43" s="110">
        <v>55</v>
      </c>
      <c r="Y43" s="110">
        <v>6</v>
      </c>
      <c r="Z43" s="110">
        <v>87</v>
      </c>
    </row>
    <row r="44" spans="1:26" ht="12" customHeight="1">
      <c r="A44" s="54"/>
      <c r="B44" s="51" t="s">
        <v>16</v>
      </c>
      <c r="C44" s="108">
        <v>11</v>
      </c>
      <c r="D44" s="93">
        <v>0</v>
      </c>
      <c r="E44" s="108">
        <v>1</v>
      </c>
      <c r="F44" s="108">
        <v>1</v>
      </c>
      <c r="G44" s="94">
        <v>0</v>
      </c>
      <c r="H44" s="109">
        <v>2</v>
      </c>
      <c r="I44" s="109">
        <v>2</v>
      </c>
      <c r="J44" s="93">
        <v>0</v>
      </c>
      <c r="K44" s="109">
        <v>22</v>
      </c>
      <c r="L44" s="109">
        <v>7</v>
      </c>
      <c r="M44" s="109">
        <v>46</v>
      </c>
      <c r="N44" s="54"/>
      <c r="O44" s="51" t="s">
        <v>16</v>
      </c>
      <c r="P44" s="108">
        <v>3</v>
      </c>
      <c r="Q44" s="93">
        <v>0</v>
      </c>
      <c r="R44" s="94">
        <v>0</v>
      </c>
      <c r="S44" s="94">
        <v>0</v>
      </c>
      <c r="T44" s="108">
        <v>1</v>
      </c>
      <c r="U44" s="93">
        <v>0</v>
      </c>
      <c r="V44" s="109">
        <v>1</v>
      </c>
      <c r="W44" s="93">
        <v>0</v>
      </c>
      <c r="X44" s="109">
        <v>20</v>
      </c>
      <c r="Y44" s="109">
        <v>3</v>
      </c>
      <c r="Z44" s="109">
        <v>28</v>
      </c>
    </row>
    <row r="45" spans="1:26" ht="12" customHeight="1">
      <c r="A45" s="54"/>
      <c r="B45" s="51" t="s">
        <v>15</v>
      </c>
      <c r="C45" s="94">
        <v>0</v>
      </c>
      <c r="D45" s="94">
        <v>0</v>
      </c>
      <c r="E45" s="94">
        <v>0</v>
      </c>
      <c r="F45" s="94">
        <v>0</v>
      </c>
      <c r="G45" s="94">
        <v>0</v>
      </c>
      <c r="H45" s="94">
        <v>0</v>
      </c>
      <c r="I45" s="94">
        <v>0</v>
      </c>
      <c r="J45" s="94">
        <v>0</v>
      </c>
      <c r="K45" s="94">
        <v>0</v>
      </c>
      <c r="L45" s="94">
        <v>0</v>
      </c>
      <c r="M45" s="94">
        <v>0</v>
      </c>
      <c r="N45" s="54"/>
      <c r="O45" s="51" t="s">
        <v>15</v>
      </c>
      <c r="P45" s="94">
        <v>0</v>
      </c>
      <c r="Q45" s="94">
        <v>0</v>
      </c>
      <c r="R45" s="94">
        <v>0</v>
      </c>
      <c r="S45" s="94">
        <v>0</v>
      </c>
      <c r="T45" s="94">
        <v>0</v>
      </c>
      <c r="U45" s="94">
        <v>0</v>
      </c>
      <c r="V45" s="94">
        <v>0</v>
      </c>
      <c r="W45" s="94">
        <v>0</v>
      </c>
      <c r="X45" s="94">
        <v>0</v>
      </c>
      <c r="Y45" s="94">
        <v>0</v>
      </c>
      <c r="Z45" s="94">
        <v>0</v>
      </c>
    </row>
    <row r="46" spans="1:26" ht="12" customHeight="1">
      <c r="A46" s="54"/>
      <c r="B46" s="55" t="s">
        <v>98</v>
      </c>
      <c r="C46" s="110">
        <v>11</v>
      </c>
      <c r="D46" s="117">
        <v>0</v>
      </c>
      <c r="E46" s="110">
        <v>1</v>
      </c>
      <c r="F46" s="110">
        <v>1</v>
      </c>
      <c r="G46" s="111">
        <v>0</v>
      </c>
      <c r="H46" s="115">
        <v>2</v>
      </c>
      <c r="I46" s="115">
        <v>2</v>
      </c>
      <c r="J46" s="117">
        <v>0</v>
      </c>
      <c r="K46" s="115">
        <v>22</v>
      </c>
      <c r="L46" s="115">
        <v>7</v>
      </c>
      <c r="M46" s="115">
        <v>46</v>
      </c>
      <c r="N46" s="54"/>
      <c r="O46" s="55" t="s">
        <v>98</v>
      </c>
      <c r="P46" s="110">
        <v>3</v>
      </c>
      <c r="Q46" s="117">
        <v>0</v>
      </c>
      <c r="R46" s="111">
        <v>0</v>
      </c>
      <c r="S46" s="111">
        <v>0</v>
      </c>
      <c r="T46" s="110">
        <v>1</v>
      </c>
      <c r="U46" s="117">
        <v>0</v>
      </c>
      <c r="V46" s="115">
        <v>1</v>
      </c>
      <c r="W46" s="117">
        <v>0</v>
      </c>
      <c r="X46" s="115">
        <v>20</v>
      </c>
      <c r="Y46" s="115">
        <v>3</v>
      </c>
      <c r="Z46" s="115">
        <v>28</v>
      </c>
    </row>
    <row r="47" spans="1:26" ht="12" customHeight="1">
      <c r="A47" s="54"/>
      <c r="B47" s="51" t="s">
        <v>14</v>
      </c>
      <c r="C47" s="94">
        <v>0</v>
      </c>
      <c r="D47" s="93">
        <v>0</v>
      </c>
      <c r="E47" s="94">
        <v>0</v>
      </c>
      <c r="F47" s="94">
        <v>0</v>
      </c>
      <c r="G47" s="94">
        <v>0</v>
      </c>
      <c r="H47" s="93">
        <v>0</v>
      </c>
      <c r="I47" s="93">
        <v>0</v>
      </c>
      <c r="J47" s="93">
        <v>0</v>
      </c>
      <c r="K47" s="93">
        <v>0</v>
      </c>
      <c r="L47" s="93">
        <v>0</v>
      </c>
      <c r="M47" s="93">
        <v>0</v>
      </c>
      <c r="N47" s="54"/>
      <c r="O47" s="51" t="s">
        <v>14</v>
      </c>
      <c r="P47" s="94">
        <v>0</v>
      </c>
      <c r="Q47" s="93">
        <v>0</v>
      </c>
      <c r="R47" s="94">
        <v>0</v>
      </c>
      <c r="S47" s="94">
        <v>0</v>
      </c>
      <c r="T47" s="94">
        <v>0</v>
      </c>
      <c r="U47" s="93">
        <v>0</v>
      </c>
      <c r="V47" s="93">
        <v>0</v>
      </c>
      <c r="W47" s="93">
        <v>0</v>
      </c>
      <c r="X47" s="109">
        <v>0</v>
      </c>
      <c r="Y47" s="93">
        <v>0</v>
      </c>
      <c r="Z47" s="93">
        <v>0</v>
      </c>
    </row>
    <row r="48" spans="1:26" ht="12" customHeight="1">
      <c r="A48" s="54"/>
      <c r="B48" s="55" t="s">
        <v>2</v>
      </c>
      <c r="C48" s="112">
        <v>12</v>
      </c>
      <c r="D48" s="113">
        <v>0</v>
      </c>
      <c r="E48" s="112">
        <v>14</v>
      </c>
      <c r="F48" s="112">
        <v>2</v>
      </c>
      <c r="G48" s="112">
        <v>16</v>
      </c>
      <c r="H48" s="114">
        <v>7</v>
      </c>
      <c r="I48" s="114">
        <v>5</v>
      </c>
      <c r="J48" s="113">
        <v>0</v>
      </c>
      <c r="K48" s="114">
        <v>101</v>
      </c>
      <c r="L48" s="114">
        <v>14</v>
      </c>
      <c r="M48" s="114">
        <v>171</v>
      </c>
      <c r="N48" s="54"/>
      <c r="O48" s="55" t="s">
        <v>2</v>
      </c>
      <c r="P48" s="112">
        <v>3</v>
      </c>
      <c r="Q48" s="113">
        <v>0</v>
      </c>
      <c r="R48" s="112">
        <v>12</v>
      </c>
      <c r="S48" s="112">
        <v>1</v>
      </c>
      <c r="T48" s="112">
        <v>11</v>
      </c>
      <c r="U48" s="114">
        <v>1</v>
      </c>
      <c r="V48" s="114">
        <v>3</v>
      </c>
      <c r="W48" s="113">
        <v>0</v>
      </c>
      <c r="X48" s="114">
        <v>75</v>
      </c>
      <c r="Y48" s="114">
        <v>9</v>
      </c>
      <c r="Z48" s="114">
        <v>115</v>
      </c>
    </row>
    <row r="49" spans="1:26" s="22" customFormat="1" ht="12" customHeight="1">
      <c r="A49" s="24" t="s">
        <v>126</v>
      </c>
      <c r="B49" s="55"/>
      <c r="C49" s="146"/>
      <c r="D49" s="92"/>
      <c r="E49" s="146"/>
      <c r="F49" s="146"/>
      <c r="G49" s="146"/>
      <c r="H49" s="147"/>
      <c r="I49" s="147"/>
      <c r="J49" s="92"/>
      <c r="K49" s="147"/>
      <c r="L49" s="147"/>
      <c r="M49" s="147"/>
      <c r="N49" s="24" t="s">
        <v>126</v>
      </c>
      <c r="O49" s="55"/>
      <c r="P49" s="146"/>
      <c r="Q49" s="92"/>
      <c r="R49" s="146"/>
      <c r="S49" s="146"/>
      <c r="T49" s="146"/>
      <c r="U49" s="147"/>
      <c r="V49" s="147"/>
      <c r="W49" s="92"/>
      <c r="X49" s="147"/>
      <c r="Y49" s="147"/>
      <c r="Z49" s="147"/>
    </row>
    <row r="50" spans="1:26" ht="12" customHeight="1">
      <c r="A50" s="54"/>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2" customHeight="1">
      <c r="A51" s="22"/>
      <c r="B51" s="22"/>
      <c r="C51" s="156" t="s">
        <v>18</v>
      </c>
      <c r="D51" s="156"/>
      <c r="E51" s="156"/>
      <c r="F51" s="156"/>
      <c r="G51" s="156"/>
      <c r="H51" s="156"/>
      <c r="I51" s="156"/>
      <c r="J51" s="156"/>
      <c r="K51" s="156"/>
      <c r="L51" s="156"/>
      <c r="M51" s="156"/>
      <c r="N51" s="22"/>
      <c r="O51" s="22"/>
      <c r="P51" s="156" t="s">
        <v>31</v>
      </c>
      <c r="Q51" s="156" t="s">
        <v>31</v>
      </c>
      <c r="R51" s="156"/>
      <c r="S51" s="156"/>
      <c r="T51" s="156"/>
      <c r="U51" s="156"/>
      <c r="V51" s="156"/>
      <c r="W51" s="156"/>
      <c r="X51" s="156"/>
      <c r="Y51" s="156"/>
      <c r="Z51" s="156"/>
    </row>
    <row r="52" spans="1:26" ht="38.25" customHeight="1">
      <c r="A52" s="49" t="s">
        <v>25</v>
      </c>
      <c r="B52" s="49" t="s">
        <v>32</v>
      </c>
      <c r="C52" s="63" t="s">
        <v>12</v>
      </c>
      <c r="D52" s="63" t="s">
        <v>11</v>
      </c>
      <c r="E52" s="63" t="s">
        <v>93</v>
      </c>
      <c r="F52" s="63" t="s">
        <v>9</v>
      </c>
      <c r="G52" s="63" t="s">
        <v>8</v>
      </c>
      <c r="H52" s="63" t="s">
        <v>7</v>
      </c>
      <c r="I52" s="63" t="s">
        <v>94</v>
      </c>
      <c r="J52" s="63" t="s">
        <v>5</v>
      </c>
      <c r="K52" s="63" t="s">
        <v>95</v>
      </c>
      <c r="L52" s="63" t="s">
        <v>3</v>
      </c>
      <c r="M52" s="63" t="s">
        <v>96</v>
      </c>
      <c r="N52" s="61" t="s">
        <v>25</v>
      </c>
      <c r="O52" s="49" t="s">
        <v>32</v>
      </c>
      <c r="P52" s="63" t="s">
        <v>12</v>
      </c>
      <c r="Q52" s="63" t="s">
        <v>11</v>
      </c>
      <c r="R52" s="63" t="s">
        <v>93</v>
      </c>
      <c r="S52" s="63" t="s">
        <v>9</v>
      </c>
      <c r="T52" s="63" t="s">
        <v>8</v>
      </c>
      <c r="U52" s="63" t="s">
        <v>7</v>
      </c>
      <c r="V52" s="63" t="s">
        <v>94</v>
      </c>
      <c r="W52" s="63" t="s">
        <v>5</v>
      </c>
      <c r="X52" s="63" t="s">
        <v>95</v>
      </c>
      <c r="Y52" s="63" t="s">
        <v>3</v>
      </c>
      <c r="Z52" s="63" t="s">
        <v>92</v>
      </c>
    </row>
    <row r="53" spans="1:26" ht="12" customHeight="1">
      <c r="A53" s="49" t="s">
        <v>105</v>
      </c>
      <c r="B53" s="51" t="s">
        <v>30</v>
      </c>
      <c r="C53" s="108">
        <v>1</v>
      </c>
      <c r="D53" s="93">
        <v>0</v>
      </c>
      <c r="E53" s="108">
        <v>1</v>
      </c>
      <c r="F53" s="94">
        <v>0</v>
      </c>
      <c r="G53" s="108">
        <v>1</v>
      </c>
      <c r="H53" s="93">
        <v>0</v>
      </c>
      <c r="I53" s="109">
        <v>3</v>
      </c>
      <c r="J53" s="93">
        <v>0</v>
      </c>
      <c r="K53" s="109">
        <v>12</v>
      </c>
      <c r="L53" s="109">
        <v>2</v>
      </c>
      <c r="M53" s="109">
        <v>20</v>
      </c>
      <c r="N53" s="49" t="s">
        <v>105</v>
      </c>
      <c r="O53" s="51" t="s">
        <v>30</v>
      </c>
      <c r="P53" s="108">
        <v>1</v>
      </c>
      <c r="Q53" s="93">
        <v>0</v>
      </c>
      <c r="R53" s="94">
        <v>0</v>
      </c>
      <c r="S53" s="94">
        <v>0</v>
      </c>
      <c r="T53" s="108">
        <v>4</v>
      </c>
      <c r="U53" s="109">
        <v>1</v>
      </c>
      <c r="V53" s="109">
        <v>1</v>
      </c>
      <c r="W53" s="93">
        <v>0</v>
      </c>
      <c r="X53" s="109">
        <v>8</v>
      </c>
      <c r="Y53" s="109">
        <v>1</v>
      </c>
      <c r="Z53" s="109">
        <v>16</v>
      </c>
    </row>
    <row r="54" spans="1:26" ht="12" customHeight="1">
      <c r="A54" s="49"/>
      <c r="B54" s="51" t="s">
        <v>29</v>
      </c>
      <c r="C54" s="94">
        <v>0</v>
      </c>
      <c r="D54" s="93">
        <v>0</v>
      </c>
      <c r="E54" s="94">
        <v>0</v>
      </c>
      <c r="F54" s="94">
        <v>0</v>
      </c>
      <c r="G54" s="94">
        <v>0</v>
      </c>
      <c r="H54" s="93">
        <v>0</v>
      </c>
      <c r="I54" s="109">
        <v>2</v>
      </c>
      <c r="J54" s="93">
        <v>0</v>
      </c>
      <c r="K54" s="109">
        <v>10</v>
      </c>
      <c r="L54" s="109">
        <v>1</v>
      </c>
      <c r="M54" s="109">
        <v>13</v>
      </c>
      <c r="N54" s="49"/>
      <c r="O54" s="51" t="s">
        <v>29</v>
      </c>
      <c r="P54" s="94">
        <v>0</v>
      </c>
      <c r="Q54" s="93">
        <v>0</v>
      </c>
      <c r="R54" s="94">
        <v>0</v>
      </c>
      <c r="S54" s="108">
        <v>2</v>
      </c>
      <c r="T54" s="108">
        <v>1</v>
      </c>
      <c r="U54" s="93">
        <v>0</v>
      </c>
      <c r="V54" s="109">
        <v>4</v>
      </c>
      <c r="W54" s="93">
        <v>0</v>
      </c>
      <c r="X54" s="109">
        <v>4</v>
      </c>
      <c r="Y54" s="109">
        <v>1</v>
      </c>
      <c r="Z54" s="109">
        <v>12</v>
      </c>
    </row>
    <row r="55" spans="1:26" ht="12" customHeight="1">
      <c r="A55" s="54"/>
      <c r="B55" s="51" t="s">
        <v>28</v>
      </c>
      <c r="C55" s="94">
        <v>0</v>
      </c>
      <c r="D55" s="93">
        <v>0</v>
      </c>
      <c r="E55" s="94">
        <v>0</v>
      </c>
      <c r="F55" s="108">
        <v>1</v>
      </c>
      <c r="G55" s="108">
        <v>2</v>
      </c>
      <c r="H55" s="93">
        <v>0</v>
      </c>
      <c r="I55" s="109">
        <v>2</v>
      </c>
      <c r="J55" s="93">
        <v>0</v>
      </c>
      <c r="K55" s="109">
        <v>9</v>
      </c>
      <c r="L55" s="93">
        <v>0</v>
      </c>
      <c r="M55" s="109">
        <v>14</v>
      </c>
      <c r="N55" s="54"/>
      <c r="O55" s="51" t="s">
        <v>28</v>
      </c>
      <c r="P55" s="94">
        <v>0</v>
      </c>
      <c r="Q55" s="93">
        <v>0</v>
      </c>
      <c r="R55" s="94">
        <v>0</v>
      </c>
      <c r="S55" s="108">
        <v>1</v>
      </c>
      <c r="T55" s="108">
        <v>3</v>
      </c>
      <c r="U55" s="93">
        <v>0</v>
      </c>
      <c r="V55" s="109">
        <v>2</v>
      </c>
      <c r="W55" s="93">
        <v>0</v>
      </c>
      <c r="X55" s="109">
        <v>12</v>
      </c>
      <c r="Y55" s="93">
        <v>0</v>
      </c>
      <c r="Z55" s="109">
        <v>18</v>
      </c>
    </row>
    <row r="56" spans="1:26" ht="12" customHeight="1">
      <c r="A56" s="54"/>
      <c r="B56" s="51" t="s">
        <v>27</v>
      </c>
      <c r="C56" s="94">
        <v>0</v>
      </c>
      <c r="D56" s="93">
        <v>0</v>
      </c>
      <c r="E56" s="94">
        <v>0</v>
      </c>
      <c r="F56" s="94">
        <v>0</v>
      </c>
      <c r="G56" s="108">
        <v>1</v>
      </c>
      <c r="H56" s="93">
        <v>0</v>
      </c>
      <c r="I56" s="109">
        <v>2</v>
      </c>
      <c r="J56" s="93">
        <v>0</v>
      </c>
      <c r="K56" s="109">
        <v>11</v>
      </c>
      <c r="L56" s="93">
        <v>0</v>
      </c>
      <c r="M56" s="109">
        <v>14</v>
      </c>
      <c r="N56" s="54"/>
      <c r="O56" s="51" t="s">
        <v>27</v>
      </c>
      <c r="P56" s="108">
        <v>1</v>
      </c>
      <c r="Q56" s="93">
        <v>0</v>
      </c>
      <c r="R56" s="108">
        <v>1</v>
      </c>
      <c r="S56" s="108">
        <v>1</v>
      </c>
      <c r="T56" s="94">
        <v>0</v>
      </c>
      <c r="U56" s="93">
        <v>0</v>
      </c>
      <c r="V56" s="109">
        <v>1</v>
      </c>
      <c r="W56" s="93">
        <v>0</v>
      </c>
      <c r="X56" s="109">
        <v>10.9</v>
      </c>
      <c r="Y56" s="93">
        <v>0</v>
      </c>
      <c r="Z56" s="109">
        <v>14.9</v>
      </c>
    </row>
    <row r="57" spans="1:26" ht="12" customHeight="1">
      <c r="A57" s="54"/>
      <c r="B57" s="51" t="s">
        <v>26</v>
      </c>
      <c r="C57" s="94">
        <v>0</v>
      </c>
      <c r="D57" s="94">
        <v>0</v>
      </c>
      <c r="E57" s="108">
        <v>0.5</v>
      </c>
      <c r="F57" s="94">
        <v>0</v>
      </c>
      <c r="G57" s="108">
        <v>1</v>
      </c>
      <c r="H57" s="94">
        <v>0</v>
      </c>
      <c r="I57" s="94">
        <v>0</v>
      </c>
      <c r="J57" s="94">
        <v>0</v>
      </c>
      <c r="K57" s="108">
        <v>0.3</v>
      </c>
      <c r="L57" s="94">
        <v>0</v>
      </c>
      <c r="M57" s="108">
        <v>1.8</v>
      </c>
      <c r="N57" s="54"/>
      <c r="O57" s="51" t="s">
        <v>26</v>
      </c>
      <c r="P57" s="94">
        <v>0</v>
      </c>
      <c r="Q57" s="94">
        <v>0</v>
      </c>
      <c r="R57" s="94">
        <v>0</v>
      </c>
      <c r="S57" s="94">
        <v>0</v>
      </c>
      <c r="T57" s="108">
        <v>1.8</v>
      </c>
      <c r="U57" s="94">
        <v>0</v>
      </c>
      <c r="V57" s="108">
        <v>0.6</v>
      </c>
      <c r="W57" s="94">
        <v>0</v>
      </c>
      <c r="X57" s="94">
        <v>0</v>
      </c>
      <c r="Y57" s="94">
        <v>0</v>
      </c>
      <c r="Z57" s="108">
        <v>2.2999999999999998</v>
      </c>
    </row>
    <row r="58" spans="1:26" ht="12" customHeight="1">
      <c r="A58" s="54"/>
      <c r="B58" s="55" t="s">
        <v>97</v>
      </c>
      <c r="C58" s="110">
        <v>1</v>
      </c>
      <c r="D58" s="117">
        <v>0</v>
      </c>
      <c r="E58" s="110">
        <v>1.5</v>
      </c>
      <c r="F58" s="110">
        <v>1</v>
      </c>
      <c r="G58" s="110">
        <v>5</v>
      </c>
      <c r="H58" s="117">
        <v>0</v>
      </c>
      <c r="I58" s="115">
        <v>9</v>
      </c>
      <c r="J58" s="117">
        <v>0</v>
      </c>
      <c r="K58" s="115">
        <v>42.3</v>
      </c>
      <c r="L58" s="115">
        <v>3</v>
      </c>
      <c r="M58" s="115">
        <v>62.8</v>
      </c>
      <c r="N58" s="54"/>
      <c r="O58" s="55" t="s">
        <v>97</v>
      </c>
      <c r="P58" s="110">
        <v>2</v>
      </c>
      <c r="Q58" s="111">
        <v>0</v>
      </c>
      <c r="R58" s="110">
        <v>1</v>
      </c>
      <c r="S58" s="110">
        <v>4</v>
      </c>
      <c r="T58" s="110">
        <v>9.8000000000000007</v>
      </c>
      <c r="U58" s="110">
        <v>1</v>
      </c>
      <c r="V58" s="110">
        <v>8.6</v>
      </c>
      <c r="W58" s="111">
        <v>0</v>
      </c>
      <c r="X58" s="110">
        <v>34.9</v>
      </c>
      <c r="Y58" s="110">
        <v>2</v>
      </c>
      <c r="Z58" s="110">
        <v>63.199999999999996</v>
      </c>
    </row>
    <row r="59" spans="1:26" ht="12" customHeight="1">
      <c r="A59" s="54"/>
      <c r="B59" s="51" t="s">
        <v>16</v>
      </c>
      <c r="C59" s="108">
        <v>16</v>
      </c>
      <c r="D59" s="93">
        <v>0</v>
      </c>
      <c r="E59" s="94">
        <v>0</v>
      </c>
      <c r="F59" s="94">
        <v>0</v>
      </c>
      <c r="G59" s="108">
        <v>1</v>
      </c>
      <c r="H59" s="93">
        <v>0</v>
      </c>
      <c r="I59" s="109">
        <v>1</v>
      </c>
      <c r="J59" s="93">
        <v>0</v>
      </c>
      <c r="K59" s="109">
        <v>20.7</v>
      </c>
      <c r="L59" s="93">
        <v>0</v>
      </c>
      <c r="M59" s="109">
        <v>38.700000000000003</v>
      </c>
      <c r="N59" s="54"/>
      <c r="O59" s="51" t="s">
        <v>16</v>
      </c>
      <c r="P59" s="108">
        <v>10</v>
      </c>
      <c r="Q59" s="93">
        <v>0</v>
      </c>
      <c r="R59" s="108">
        <v>1</v>
      </c>
      <c r="S59" s="94">
        <v>0</v>
      </c>
      <c r="T59" s="108">
        <v>2</v>
      </c>
      <c r="U59" s="93">
        <v>0</v>
      </c>
      <c r="V59" s="109">
        <v>7</v>
      </c>
      <c r="W59" s="93">
        <v>0</v>
      </c>
      <c r="X59" s="109">
        <v>35.5</v>
      </c>
      <c r="Y59" s="93">
        <v>0</v>
      </c>
      <c r="Z59" s="109">
        <v>55.5</v>
      </c>
    </row>
    <row r="60" spans="1:26" ht="12" customHeight="1">
      <c r="A60" s="54"/>
      <c r="B60" s="51" t="s">
        <v>15</v>
      </c>
      <c r="C60" s="94">
        <v>0</v>
      </c>
      <c r="D60" s="94">
        <v>0</v>
      </c>
      <c r="E60" s="94">
        <v>0</v>
      </c>
      <c r="F60" s="94">
        <v>0</v>
      </c>
      <c r="G60" s="94">
        <v>0</v>
      </c>
      <c r="H60" s="94">
        <v>0</v>
      </c>
      <c r="I60" s="94">
        <v>0</v>
      </c>
      <c r="J60" s="94">
        <v>0</v>
      </c>
      <c r="K60" s="94">
        <v>0</v>
      </c>
      <c r="L60" s="94">
        <v>0</v>
      </c>
      <c r="M60" s="94">
        <v>0</v>
      </c>
      <c r="N60" s="54"/>
      <c r="O60" s="51" t="s">
        <v>15</v>
      </c>
      <c r="P60" s="94">
        <v>0</v>
      </c>
      <c r="Q60" s="94">
        <v>0</v>
      </c>
      <c r="R60" s="94">
        <v>0</v>
      </c>
      <c r="S60" s="94">
        <v>0</v>
      </c>
      <c r="T60" s="94">
        <v>0</v>
      </c>
      <c r="U60" s="94">
        <v>0</v>
      </c>
      <c r="V60" s="94">
        <v>0</v>
      </c>
      <c r="W60" s="94">
        <v>0</v>
      </c>
      <c r="X60" s="94">
        <v>0</v>
      </c>
      <c r="Y60" s="94">
        <v>0</v>
      </c>
      <c r="Z60" s="94">
        <v>0</v>
      </c>
    </row>
    <row r="61" spans="1:26" ht="12" customHeight="1">
      <c r="A61" s="54"/>
      <c r="B61" s="55" t="s">
        <v>98</v>
      </c>
      <c r="C61" s="110">
        <v>16</v>
      </c>
      <c r="D61" s="117">
        <v>0</v>
      </c>
      <c r="E61" s="111">
        <v>0</v>
      </c>
      <c r="F61" s="111">
        <v>0</v>
      </c>
      <c r="G61" s="110">
        <v>1</v>
      </c>
      <c r="H61" s="117">
        <v>0</v>
      </c>
      <c r="I61" s="115">
        <v>1</v>
      </c>
      <c r="J61" s="117">
        <v>0</v>
      </c>
      <c r="K61" s="115">
        <v>20.7</v>
      </c>
      <c r="L61" s="117">
        <v>0</v>
      </c>
      <c r="M61" s="115">
        <v>38.700000000000003</v>
      </c>
      <c r="N61" s="54"/>
      <c r="O61" s="55" t="s">
        <v>98</v>
      </c>
      <c r="P61" s="110">
        <v>10</v>
      </c>
      <c r="Q61" s="117">
        <v>0</v>
      </c>
      <c r="R61" s="110">
        <v>1</v>
      </c>
      <c r="S61" s="111">
        <v>0</v>
      </c>
      <c r="T61" s="110">
        <v>2</v>
      </c>
      <c r="U61" s="117">
        <v>0</v>
      </c>
      <c r="V61" s="115">
        <v>7</v>
      </c>
      <c r="W61" s="117">
        <v>0</v>
      </c>
      <c r="X61" s="115">
        <v>35.5</v>
      </c>
      <c r="Y61" s="117">
        <v>0</v>
      </c>
      <c r="Z61" s="115">
        <v>55.5</v>
      </c>
    </row>
    <row r="62" spans="1:26" ht="12" customHeight="1">
      <c r="A62" s="54"/>
      <c r="B62" s="51" t="s">
        <v>14</v>
      </c>
      <c r="C62" s="108">
        <v>9.6</v>
      </c>
      <c r="D62" s="93">
        <v>0</v>
      </c>
      <c r="E62" s="108">
        <v>1</v>
      </c>
      <c r="F62" s="94">
        <v>0</v>
      </c>
      <c r="G62" s="108">
        <v>3</v>
      </c>
      <c r="H62" s="93">
        <v>0</v>
      </c>
      <c r="I62" s="93">
        <v>0</v>
      </c>
      <c r="J62" s="93">
        <v>0</v>
      </c>
      <c r="K62" s="109">
        <v>6</v>
      </c>
      <c r="L62" s="93">
        <v>0</v>
      </c>
      <c r="M62" s="109">
        <v>19.600000000000001</v>
      </c>
      <c r="N62" s="54"/>
      <c r="O62" s="51" t="s">
        <v>14</v>
      </c>
      <c r="P62" s="108">
        <v>4</v>
      </c>
      <c r="Q62" s="93">
        <v>0</v>
      </c>
      <c r="R62" s="94">
        <v>0</v>
      </c>
      <c r="S62" s="94">
        <v>0</v>
      </c>
      <c r="T62" s="108">
        <v>3</v>
      </c>
      <c r="U62" s="93">
        <v>0</v>
      </c>
      <c r="V62" s="93">
        <v>0</v>
      </c>
      <c r="W62" s="93">
        <v>0</v>
      </c>
      <c r="X62" s="109">
        <v>8.6</v>
      </c>
      <c r="Y62" s="93">
        <v>0</v>
      </c>
      <c r="Z62" s="109">
        <v>15.6</v>
      </c>
    </row>
    <row r="63" spans="1:26" ht="12" customHeight="1">
      <c r="A63" s="54"/>
      <c r="B63" s="55" t="s">
        <v>2</v>
      </c>
      <c r="C63" s="112">
        <v>26.6</v>
      </c>
      <c r="D63" s="113">
        <v>0</v>
      </c>
      <c r="E63" s="112">
        <v>2.5</v>
      </c>
      <c r="F63" s="112">
        <v>1</v>
      </c>
      <c r="G63" s="112">
        <v>9</v>
      </c>
      <c r="H63" s="113">
        <v>0</v>
      </c>
      <c r="I63" s="114">
        <v>10</v>
      </c>
      <c r="J63" s="113">
        <v>0</v>
      </c>
      <c r="K63" s="114">
        <v>69</v>
      </c>
      <c r="L63" s="114">
        <v>3</v>
      </c>
      <c r="M63" s="114">
        <v>121.1</v>
      </c>
      <c r="N63" s="54"/>
      <c r="O63" s="55" t="s">
        <v>2</v>
      </c>
      <c r="P63" s="112">
        <v>16</v>
      </c>
      <c r="Q63" s="113">
        <v>0</v>
      </c>
      <c r="R63" s="112">
        <v>2</v>
      </c>
      <c r="S63" s="112">
        <v>4</v>
      </c>
      <c r="T63" s="112">
        <v>14.8</v>
      </c>
      <c r="U63" s="114">
        <v>1</v>
      </c>
      <c r="V63" s="114">
        <v>15.6</v>
      </c>
      <c r="W63" s="113">
        <v>0</v>
      </c>
      <c r="X63" s="114">
        <v>79.099999999999994</v>
      </c>
      <c r="Y63" s="114">
        <v>2</v>
      </c>
      <c r="Z63" s="114">
        <v>134.4</v>
      </c>
    </row>
    <row r="64" spans="1:26" ht="12" customHeight="1">
      <c r="A64" s="49" t="s">
        <v>107</v>
      </c>
      <c r="B64" s="51" t="s">
        <v>30</v>
      </c>
      <c r="C64" s="94">
        <v>0</v>
      </c>
      <c r="D64" s="93">
        <v>0</v>
      </c>
      <c r="E64" s="94">
        <v>0</v>
      </c>
      <c r="F64" s="94">
        <v>0</v>
      </c>
      <c r="G64" s="94">
        <v>0</v>
      </c>
      <c r="H64" s="93">
        <v>0</v>
      </c>
      <c r="I64" s="93">
        <v>0</v>
      </c>
      <c r="J64" s="93">
        <v>0</v>
      </c>
      <c r="K64" s="93">
        <v>0</v>
      </c>
      <c r="L64" s="93">
        <v>0</v>
      </c>
      <c r="M64" s="93">
        <v>0</v>
      </c>
      <c r="N64" s="49" t="s">
        <v>107</v>
      </c>
      <c r="O64" s="51" t="s">
        <v>30</v>
      </c>
      <c r="P64" s="94">
        <v>0</v>
      </c>
      <c r="Q64" s="93">
        <v>0</v>
      </c>
      <c r="R64" s="94">
        <v>0</v>
      </c>
      <c r="S64" s="94">
        <v>0</v>
      </c>
      <c r="T64" s="94">
        <v>0</v>
      </c>
      <c r="U64" s="93">
        <v>0</v>
      </c>
      <c r="V64" s="93">
        <v>0</v>
      </c>
      <c r="W64" s="93">
        <v>0</v>
      </c>
      <c r="X64" s="93">
        <v>0</v>
      </c>
      <c r="Y64" s="93">
        <v>0</v>
      </c>
      <c r="Z64" s="93">
        <v>0</v>
      </c>
    </row>
    <row r="65" spans="1:26" ht="12" customHeight="1">
      <c r="A65" s="49" t="s">
        <v>108</v>
      </c>
      <c r="B65" s="51" t="s">
        <v>29</v>
      </c>
      <c r="C65" s="94">
        <v>0</v>
      </c>
      <c r="D65" s="93">
        <v>0</v>
      </c>
      <c r="E65" s="94">
        <v>0</v>
      </c>
      <c r="F65" s="94">
        <v>0</v>
      </c>
      <c r="G65" s="94">
        <v>0</v>
      </c>
      <c r="H65" s="93">
        <v>0</v>
      </c>
      <c r="I65" s="93">
        <v>0</v>
      </c>
      <c r="J65" s="93">
        <v>0</v>
      </c>
      <c r="K65" s="93">
        <v>0</v>
      </c>
      <c r="L65" s="93">
        <v>0</v>
      </c>
      <c r="M65" s="93">
        <v>0</v>
      </c>
      <c r="N65" s="49" t="s">
        <v>108</v>
      </c>
      <c r="O65" s="51" t="s">
        <v>29</v>
      </c>
      <c r="P65" s="94">
        <v>0</v>
      </c>
      <c r="Q65" s="93">
        <v>0</v>
      </c>
      <c r="R65" s="94">
        <v>0</v>
      </c>
      <c r="S65" s="94">
        <v>0</v>
      </c>
      <c r="T65" s="94">
        <v>0</v>
      </c>
      <c r="U65" s="93">
        <v>0</v>
      </c>
      <c r="V65" s="93">
        <v>0</v>
      </c>
      <c r="W65" s="93">
        <v>0</v>
      </c>
      <c r="X65" s="93">
        <v>0</v>
      </c>
      <c r="Y65" s="93">
        <v>0</v>
      </c>
      <c r="Z65" s="93">
        <v>0</v>
      </c>
    </row>
    <row r="66" spans="1:26" ht="12" customHeight="1">
      <c r="A66" s="54"/>
      <c r="B66" s="51" t="s">
        <v>28</v>
      </c>
      <c r="C66" s="94">
        <v>0</v>
      </c>
      <c r="D66" s="93">
        <v>0</v>
      </c>
      <c r="E66" s="94">
        <v>0</v>
      </c>
      <c r="F66" s="94">
        <v>0</v>
      </c>
      <c r="G66" s="94">
        <v>0</v>
      </c>
      <c r="H66" s="93">
        <v>0</v>
      </c>
      <c r="I66" s="93">
        <v>0</v>
      </c>
      <c r="J66" s="93">
        <v>0</v>
      </c>
      <c r="K66" s="93">
        <v>0</v>
      </c>
      <c r="L66" s="93">
        <v>0</v>
      </c>
      <c r="M66" s="93">
        <v>0</v>
      </c>
      <c r="N66" s="54"/>
      <c r="O66" s="51" t="s">
        <v>28</v>
      </c>
      <c r="P66" s="94">
        <v>0</v>
      </c>
      <c r="Q66" s="93">
        <v>0</v>
      </c>
      <c r="R66" s="94">
        <v>0</v>
      </c>
      <c r="S66" s="94">
        <v>0</v>
      </c>
      <c r="T66" s="94">
        <v>0</v>
      </c>
      <c r="U66" s="93">
        <v>0</v>
      </c>
      <c r="V66" s="93">
        <v>0</v>
      </c>
      <c r="W66" s="93">
        <v>0</v>
      </c>
      <c r="X66" s="93">
        <v>0</v>
      </c>
      <c r="Y66" s="93">
        <v>0</v>
      </c>
      <c r="Z66" s="93">
        <v>0</v>
      </c>
    </row>
    <row r="67" spans="1:26" ht="12" customHeight="1">
      <c r="A67" s="54"/>
      <c r="B67" s="51" t="s">
        <v>27</v>
      </c>
      <c r="C67" s="94">
        <v>0</v>
      </c>
      <c r="D67" s="93">
        <v>0</v>
      </c>
      <c r="E67" s="94">
        <v>0</v>
      </c>
      <c r="F67" s="94">
        <v>0</v>
      </c>
      <c r="G67" s="94">
        <v>0</v>
      </c>
      <c r="H67" s="93">
        <v>0</v>
      </c>
      <c r="I67" s="93">
        <v>0</v>
      </c>
      <c r="J67" s="93">
        <v>0</v>
      </c>
      <c r="K67" s="93">
        <v>0</v>
      </c>
      <c r="L67" s="93">
        <v>0</v>
      </c>
      <c r="M67" s="93">
        <v>0</v>
      </c>
      <c r="N67" s="54"/>
      <c r="O67" s="51" t="s">
        <v>27</v>
      </c>
      <c r="P67" s="94">
        <v>0</v>
      </c>
      <c r="Q67" s="93">
        <v>0</v>
      </c>
      <c r="R67" s="94">
        <v>0</v>
      </c>
      <c r="S67" s="94">
        <v>0</v>
      </c>
      <c r="T67" s="94">
        <v>0</v>
      </c>
      <c r="U67" s="93">
        <v>0</v>
      </c>
      <c r="V67" s="93">
        <v>0</v>
      </c>
      <c r="W67" s="93">
        <v>0</v>
      </c>
      <c r="X67" s="93">
        <v>0</v>
      </c>
      <c r="Y67" s="93">
        <v>0</v>
      </c>
      <c r="Z67" s="93">
        <v>0</v>
      </c>
    </row>
    <row r="68" spans="1:26" ht="12" customHeight="1">
      <c r="A68" s="54"/>
      <c r="B68" s="51" t="s">
        <v>26</v>
      </c>
      <c r="C68" s="94">
        <v>0</v>
      </c>
      <c r="D68" s="94">
        <v>0</v>
      </c>
      <c r="E68" s="94">
        <v>0</v>
      </c>
      <c r="F68" s="94">
        <v>0</v>
      </c>
      <c r="G68" s="94">
        <v>0</v>
      </c>
      <c r="H68" s="94">
        <v>0</v>
      </c>
      <c r="I68" s="94">
        <v>0</v>
      </c>
      <c r="J68" s="94">
        <v>0</v>
      </c>
      <c r="K68" s="94">
        <v>0</v>
      </c>
      <c r="L68" s="94">
        <v>0</v>
      </c>
      <c r="M68" s="94">
        <v>0</v>
      </c>
      <c r="N68" s="54"/>
      <c r="O68" s="51" t="s">
        <v>26</v>
      </c>
      <c r="P68" s="94">
        <v>0</v>
      </c>
      <c r="Q68" s="94">
        <v>0</v>
      </c>
      <c r="R68" s="94">
        <v>0</v>
      </c>
      <c r="S68" s="94">
        <v>0</v>
      </c>
      <c r="T68" s="108">
        <v>0.8</v>
      </c>
      <c r="U68" s="94">
        <v>0</v>
      </c>
      <c r="V68" s="94">
        <v>0</v>
      </c>
      <c r="W68" s="94">
        <v>0</v>
      </c>
      <c r="X68" s="94">
        <v>0</v>
      </c>
      <c r="Y68" s="94">
        <v>0</v>
      </c>
      <c r="Z68" s="108">
        <v>0.8</v>
      </c>
    </row>
    <row r="69" spans="1:26" ht="12" customHeight="1">
      <c r="A69" s="54"/>
      <c r="B69" s="55" t="s">
        <v>97</v>
      </c>
      <c r="C69" s="111">
        <v>0</v>
      </c>
      <c r="D69" s="117">
        <v>0</v>
      </c>
      <c r="E69" s="111">
        <v>0</v>
      </c>
      <c r="F69" s="111">
        <v>0</v>
      </c>
      <c r="G69" s="111">
        <v>0</v>
      </c>
      <c r="H69" s="117">
        <v>0</v>
      </c>
      <c r="I69" s="117">
        <v>0</v>
      </c>
      <c r="J69" s="117">
        <v>0</v>
      </c>
      <c r="K69" s="117">
        <v>0</v>
      </c>
      <c r="L69" s="117">
        <v>0</v>
      </c>
      <c r="M69" s="117">
        <v>0</v>
      </c>
      <c r="N69" s="54"/>
      <c r="O69" s="55" t="s">
        <v>97</v>
      </c>
      <c r="P69" s="111">
        <v>0</v>
      </c>
      <c r="Q69" s="117">
        <v>0</v>
      </c>
      <c r="R69" s="111">
        <v>0</v>
      </c>
      <c r="S69" s="111">
        <v>0</v>
      </c>
      <c r="T69" s="110">
        <v>0.8</v>
      </c>
      <c r="U69" s="117">
        <v>0</v>
      </c>
      <c r="V69" s="117">
        <v>0</v>
      </c>
      <c r="W69" s="117">
        <v>0</v>
      </c>
      <c r="X69" s="117">
        <v>0</v>
      </c>
      <c r="Y69" s="117">
        <v>0</v>
      </c>
      <c r="Z69" s="115">
        <v>0.8</v>
      </c>
    </row>
    <row r="70" spans="1:26" ht="12" customHeight="1">
      <c r="A70" s="54"/>
      <c r="B70" s="51" t="s">
        <v>16</v>
      </c>
      <c r="C70" s="94">
        <v>0</v>
      </c>
      <c r="D70" s="93">
        <v>0</v>
      </c>
      <c r="E70" s="94">
        <v>0</v>
      </c>
      <c r="F70" s="94">
        <v>0</v>
      </c>
      <c r="G70" s="94">
        <v>0</v>
      </c>
      <c r="H70" s="93">
        <v>0</v>
      </c>
      <c r="I70" s="93">
        <v>0</v>
      </c>
      <c r="J70" s="93">
        <v>0</v>
      </c>
      <c r="K70" s="93">
        <v>0</v>
      </c>
      <c r="L70" s="93">
        <v>0</v>
      </c>
      <c r="M70" s="93">
        <v>0</v>
      </c>
      <c r="N70" s="54"/>
      <c r="O70" s="51" t="s">
        <v>16</v>
      </c>
      <c r="P70" s="94">
        <v>0</v>
      </c>
      <c r="Q70" s="93">
        <v>0</v>
      </c>
      <c r="R70" s="94">
        <v>0</v>
      </c>
      <c r="S70" s="94">
        <v>0</v>
      </c>
      <c r="T70" s="94">
        <v>0</v>
      </c>
      <c r="U70" s="93">
        <v>0</v>
      </c>
      <c r="V70" s="93">
        <v>0</v>
      </c>
      <c r="W70" s="93">
        <v>0</v>
      </c>
      <c r="X70" s="93">
        <v>0</v>
      </c>
      <c r="Y70" s="93">
        <v>0</v>
      </c>
      <c r="Z70" s="93">
        <v>0</v>
      </c>
    </row>
    <row r="71" spans="1:26" ht="12" customHeight="1">
      <c r="A71" s="54"/>
      <c r="B71" s="51" t="s">
        <v>15</v>
      </c>
      <c r="C71" s="94">
        <v>0</v>
      </c>
      <c r="D71" s="94">
        <v>0</v>
      </c>
      <c r="E71" s="94">
        <v>0</v>
      </c>
      <c r="F71" s="94">
        <v>0</v>
      </c>
      <c r="G71" s="94">
        <v>0</v>
      </c>
      <c r="H71" s="94">
        <v>0</v>
      </c>
      <c r="I71" s="94">
        <v>0</v>
      </c>
      <c r="J71" s="94">
        <v>0</v>
      </c>
      <c r="K71" s="94">
        <v>0</v>
      </c>
      <c r="L71" s="94">
        <v>0</v>
      </c>
      <c r="M71" s="94">
        <v>0</v>
      </c>
      <c r="N71" s="54"/>
      <c r="O71" s="51" t="s">
        <v>15</v>
      </c>
      <c r="P71" s="94">
        <v>0</v>
      </c>
      <c r="Q71" s="94">
        <v>0</v>
      </c>
      <c r="R71" s="94">
        <v>0</v>
      </c>
      <c r="S71" s="94">
        <v>0</v>
      </c>
      <c r="T71" s="94">
        <v>0</v>
      </c>
      <c r="U71" s="94">
        <v>0</v>
      </c>
      <c r="V71" s="94">
        <v>0</v>
      </c>
      <c r="W71" s="94">
        <v>0</v>
      </c>
      <c r="X71" s="94">
        <v>0</v>
      </c>
      <c r="Y71" s="94">
        <v>0</v>
      </c>
      <c r="Z71" s="94">
        <v>0</v>
      </c>
    </row>
    <row r="72" spans="1:26" ht="12" customHeight="1">
      <c r="A72" s="54"/>
      <c r="B72" s="55" t="s">
        <v>98</v>
      </c>
      <c r="C72" s="111">
        <v>0</v>
      </c>
      <c r="D72" s="117">
        <v>0</v>
      </c>
      <c r="E72" s="111">
        <v>0</v>
      </c>
      <c r="F72" s="111">
        <v>0</v>
      </c>
      <c r="G72" s="111">
        <v>0</v>
      </c>
      <c r="H72" s="117">
        <v>0</v>
      </c>
      <c r="I72" s="117">
        <v>0</v>
      </c>
      <c r="J72" s="117">
        <v>0</v>
      </c>
      <c r="K72" s="117">
        <v>0</v>
      </c>
      <c r="L72" s="117">
        <v>0</v>
      </c>
      <c r="M72" s="117">
        <v>0</v>
      </c>
      <c r="N72" s="54"/>
      <c r="O72" s="55" t="s">
        <v>98</v>
      </c>
      <c r="P72" s="111">
        <v>0</v>
      </c>
      <c r="Q72" s="117">
        <v>0</v>
      </c>
      <c r="R72" s="111">
        <v>0</v>
      </c>
      <c r="S72" s="111">
        <v>0</v>
      </c>
      <c r="T72" s="111">
        <v>0</v>
      </c>
      <c r="U72" s="117">
        <v>0</v>
      </c>
      <c r="V72" s="117">
        <v>0</v>
      </c>
      <c r="W72" s="117">
        <v>0</v>
      </c>
      <c r="X72" s="117">
        <v>0</v>
      </c>
      <c r="Y72" s="117">
        <v>0</v>
      </c>
      <c r="Z72" s="117">
        <v>0</v>
      </c>
    </row>
    <row r="73" spans="1:26" ht="12" customHeight="1">
      <c r="A73" s="54"/>
      <c r="B73" s="51" t="s">
        <v>14</v>
      </c>
      <c r="C73" s="94">
        <v>0</v>
      </c>
      <c r="D73" s="93">
        <v>0</v>
      </c>
      <c r="E73" s="94">
        <v>0</v>
      </c>
      <c r="F73" s="94">
        <v>0</v>
      </c>
      <c r="G73" s="94">
        <v>0</v>
      </c>
      <c r="H73" s="93">
        <v>0</v>
      </c>
      <c r="I73" s="93">
        <v>0</v>
      </c>
      <c r="J73" s="93">
        <v>0</v>
      </c>
      <c r="K73" s="93">
        <v>0</v>
      </c>
      <c r="L73" s="93">
        <v>0</v>
      </c>
      <c r="M73" s="93">
        <v>0</v>
      </c>
      <c r="N73" s="54"/>
      <c r="O73" s="51" t="s">
        <v>14</v>
      </c>
      <c r="P73" s="94">
        <v>0</v>
      </c>
      <c r="Q73" s="93">
        <v>0</v>
      </c>
      <c r="R73" s="94">
        <v>0</v>
      </c>
      <c r="S73" s="94">
        <v>0</v>
      </c>
      <c r="T73" s="94">
        <v>0</v>
      </c>
      <c r="U73" s="93">
        <v>0</v>
      </c>
      <c r="V73" s="93">
        <v>0</v>
      </c>
      <c r="W73" s="93">
        <v>0</v>
      </c>
      <c r="X73" s="93">
        <v>0</v>
      </c>
      <c r="Y73" s="93">
        <v>0</v>
      </c>
      <c r="Z73" s="93">
        <v>0</v>
      </c>
    </row>
    <row r="74" spans="1:26" ht="12" customHeight="1">
      <c r="A74" s="54"/>
      <c r="B74" s="55" t="s">
        <v>2</v>
      </c>
      <c r="C74" s="116">
        <v>0</v>
      </c>
      <c r="D74" s="113">
        <v>0</v>
      </c>
      <c r="E74" s="116">
        <v>0</v>
      </c>
      <c r="F74" s="116">
        <v>0</v>
      </c>
      <c r="G74" s="116">
        <v>0</v>
      </c>
      <c r="H74" s="113">
        <v>0</v>
      </c>
      <c r="I74" s="113">
        <v>0</v>
      </c>
      <c r="J74" s="113">
        <v>0</v>
      </c>
      <c r="K74" s="113">
        <v>0</v>
      </c>
      <c r="L74" s="113">
        <v>0</v>
      </c>
      <c r="M74" s="113">
        <v>0</v>
      </c>
      <c r="N74" s="54"/>
      <c r="O74" s="55" t="s">
        <v>2</v>
      </c>
      <c r="P74" s="116">
        <v>0</v>
      </c>
      <c r="Q74" s="113">
        <v>0</v>
      </c>
      <c r="R74" s="116">
        <v>0</v>
      </c>
      <c r="S74" s="116">
        <v>0</v>
      </c>
      <c r="T74" s="112">
        <v>0.8</v>
      </c>
      <c r="U74" s="113">
        <v>0</v>
      </c>
      <c r="V74" s="113">
        <v>0</v>
      </c>
      <c r="W74" s="113">
        <v>0</v>
      </c>
      <c r="X74" s="113">
        <v>0</v>
      </c>
      <c r="Y74" s="113">
        <v>0</v>
      </c>
      <c r="Z74" s="114">
        <v>0.8</v>
      </c>
    </row>
    <row r="75" spans="1:26" ht="12" customHeight="1">
      <c r="A75" s="49" t="s">
        <v>24</v>
      </c>
      <c r="B75" s="51" t="s">
        <v>30</v>
      </c>
      <c r="C75" s="94">
        <v>0</v>
      </c>
      <c r="D75" s="93">
        <v>0</v>
      </c>
      <c r="E75" s="94">
        <v>0</v>
      </c>
      <c r="F75" s="94">
        <v>0</v>
      </c>
      <c r="G75" s="94">
        <v>0</v>
      </c>
      <c r="H75" s="93">
        <v>0</v>
      </c>
      <c r="I75" s="93">
        <v>0</v>
      </c>
      <c r="J75" s="93">
        <v>0</v>
      </c>
      <c r="K75" s="93">
        <v>0</v>
      </c>
      <c r="L75" s="93">
        <v>0</v>
      </c>
      <c r="M75" s="93">
        <v>0</v>
      </c>
      <c r="N75" s="49" t="s">
        <v>24</v>
      </c>
      <c r="O75" s="51" t="s">
        <v>30</v>
      </c>
      <c r="P75" s="94">
        <v>0</v>
      </c>
      <c r="Q75" s="93">
        <v>0</v>
      </c>
      <c r="R75" s="94">
        <v>0</v>
      </c>
      <c r="S75" s="94">
        <v>0</v>
      </c>
      <c r="T75" s="94">
        <v>0</v>
      </c>
      <c r="U75" s="93">
        <v>0</v>
      </c>
      <c r="V75" s="93">
        <v>0</v>
      </c>
      <c r="W75" s="93">
        <v>0</v>
      </c>
      <c r="X75" s="93">
        <v>0</v>
      </c>
      <c r="Y75" s="93">
        <v>0</v>
      </c>
      <c r="Z75" s="93">
        <v>0</v>
      </c>
    </row>
    <row r="76" spans="1:26" ht="12" customHeight="1">
      <c r="A76" s="54"/>
      <c r="B76" s="51" t="s">
        <v>29</v>
      </c>
      <c r="C76" s="94">
        <v>0</v>
      </c>
      <c r="D76" s="93">
        <v>0</v>
      </c>
      <c r="E76" s="94">
        <v>0</v>
      </c>
      <c r="F76" s="94">
        <v>0</v>
      </c>
      <c r="G76" s="94">
        <v>0</v>
      </c>
      <c r="H76" s="93">
        <v>0</v>
      </c>
      <c r="I76" s="93">
        <v>0</v>
      </c>
      <c r="J76" s="93">
        <v>0</v>
      </c>
      <c r="K76" s="93">
        <v>0</v>
      </c>
      <c r="L76" s="93">
        <v>0</v>
      </c>
      <c r="M76" s="93">
        <v>0</v>
      </c>
      <c r="N76" s="54"/>
      <c r="O76" s="51" t="s">
        <v>29</v>
      </c>
      <c r="P76" s="94">
        <v>0</v>
      </c>
      <c r="Q76" s="93">
        <v>0</v>
      </c>
      <c r="R76" s="94">
        <v>0</v>
      </c>
      <c r="S76" s="94">
        <v>0</v>
      </c>
      <c r="T76" s="94">
        <v>0</v>
      </c>
      <c r="U76" s="93">
        <v>0</v>
      </c>
      <c r="V76" s="93">
        <v>0</v>
      </c>
      <c r="W76" s="93">
        <v>0</v>
      </c>
      <c r="X76" s="93">
        <v>0</v>
      </c>
      <c r="Y76" s="93">
        <v>0</v>
      </c>
      <c r="Z76" s="93">
        <v>0</v>
      </c>
    </row>
    <row r="77" spans="1:26" ht="12" customHeight="1">
      <c r="A77" s="54"/>
      <c r="B77" s="51" t="s">
        <v>28</v>
      </c>
      <c r="C77" s="94">
        <v>0</v>
      </c>
      <c r="D77" s="93">
        <v>0</v>
      </c>
      <c r="E77" s="94">
        <v>0</v>
      </c>
      <c r="F77" s="94">
        <v>0</v>
      </c>
      <c r="G77" s="94">
        <v>0</v>
      </c>
      <c r="H77" s="93">
        <v>0</v>
      </c>
      <c r="I77" s="93">
        <v>0</v>
      </c>
      <c r="J77" s="93">
        <v>0</v>
      </c>
      <c r="K77" s="93">
        <v>0</v>
      </c>
      <c r="L77" s="93">
        <v>0</v>
      </c>
      <c r="M77" s="93">
        <v>0</v>
      </c>
      <c r="N77" s="54"/>
      <c r="O77" s="51" t="s">
        <v>28</v>
      </c>
      <c r="P77" s="94">
        <v>0</v>
      </c>
      <c r="Q77" s="93">
        <v>0</v>
      </c>
      <c r="R77" s="94">
        <v>0</v>
      </c>
      <c r="S77" s="94">
        <v>0</v>
      </c>
      <c r="T77" s="94">
        <v>0</v>
      </c>
      <c r="U77" s="93">
        <v>0</v>
      </c>
      <c r="V77" s="93">
        <v>0</v>
      </c>
      <c r="W77" s="93">
        <v>0</v>
      </c>
      <c r="X77" s="109">
        <v>1</v>
      </c>
      <c r="Y77" s="93">
        <v>0</v>
      </c>
      <c r="Z77" s="109">
        <v>1</v>
      </c>
    </row>
    <row r="78" spans="1:26" ht="12" customHeight="1">
      <c r="A78" s="54"/>
      <c r="B78" s="51" t="s">
        <v>27</v>
      </c>
      <c r="C78" s="94">
        <v>0</v>
      </c>
      <c r="D78" s="93">
        <v>0</v>
      </c>
      <c r="E78" s="94">
        <v>0</v>
      </c>
      <c r="F78" s="94">
        <v>0</v>
      </c>
      <c r="G78" s="94">
        <v>0</v>
      </c>
      <c r="H78" s="93">
        <v>0</v>
      </c>
      <c r="I78" s="93">
        <v>0</v>
      </c>
      <c r="J78" s="93">
        <v>0</v>
      </c>
      <c r="K78" s="93">
        <v>0</v>
      </c>
      <c r="L78" s="93">
        <v>0</v>
      </c>
      <c r="M78" s="93">
        <v>0</v>
      </c>
      <c r="N78" s="54"/>
      <c r="O78" s="51" t="s">
        <v>27</v>
      </c>
      <c r="P78" s="94">
        <v>0</v>
      </c>
      <c r="Q78" s="93">
        <v>0</v>
      </c>
      <c r="R78" s="94">
        <v>0</v>
      </c>
      <c r="S78" s="94">
        <v>0</v>
      </c>
      <c r="T78" s="94">
        <v>0</v>
      </c>
      <c r="U78" s="93">
        <v>0</v>
      </c>
      <c r="V78" s="93">
        <v>0</v>
      </c>
      <c r="W78" s="93">
        <v>0</v>
      </c>
      <c r="X78" s="93">
        <v>0</v>
      </c>
      <c r="Y78" s="93">
        <v>0</v>
      </c>
      <c r="Z78" s="93">
        <v>0</v>
      </c>
    </row>
    <row r="79" spans="1:26" ht="12" customHeight="1">
      <c r="A79" s="54"/>
      <c r="B79" s="51" t="s">
        <v>26</v>
      </c>
      <c r="C79" s="94">
        <v>0</v>
      </c>
      <c r="D79" s="94">
        <v>0</v>
      </c>
      <c r="E79" s="94">
        <v>0</v>
      </c>
      <c r="F79" s="94">
        <v>0</v>
      </c>
      <c r="G79" s="94">
        <v>0</v>
      </c>
      <c r="H79" s="94">
        <v>0</v>
      </c>
      <c r="I79" s="94">
        <v>0</v>
      </c>
      <c r="J79" s="94">
        <v>0</v>
      </c>
      <c r="K79" s="94">
        <v>0</v>
      </c>
      <c r="L79" s="94">
        <v>0</v>
      </c>
      <c r="M79" s="94">
        <v>0</v>
      </c>
      <c r="N79" s="54"/>
      <c r="O79" s="51" t="s">
        <v>26</v>
      </c>
      <c r="P79" s="94">
        <v>0</v>
      </c>
      <c r="Q79" s="94">
        <v>0</v>
      </c>
      <c r="R79" s="94">
        <v>0</v>
      </c>
      <c r="S79" s="94">
        <v>0</v>
      </c>
      <c r="T79" s="94">
        <v>0</v>
      </c>
      <c r="U79" s="94">
        <v>0</v>
      </c>
      <c r="V79" s="94">
        <v>0</v>
      </c>
      <c r="W79" s="94">
        <v>0</v>
      </c>
      <c r="X79" s="108">
        <v>1</v>
      </c>
      <c r="Y79" s="94">
        <v>0</v>
      </c>
      <c r="Z79" s="108">
        <v>1</v>
      </c>
    </row>
    <row r="80" spans="1:26" ht="12" customHeight="1">
      <c r="A80" s="54"/>
      <c r="B80" s="55" t="s">
        <v>97</v>
      </c>
      <c r="C80" s="111">
        <v>0</v>
      </c>
      <c r="D80" s="117">
        <v>0</v>
      </c>
      <c r="E80" s="111">
        <v>0</v>
      </c>
      <c r="F80" s="111">
        <v>0</v>
      </c>
      <c r="G80" s="111">
        <v>0</v>
      </c>
      <c r="H80" s="117">
        <v>0</v>
      </c>
      <c r="I80" s="117">
        <v>0</v>
      </c>
      <c r="J80" s="117">
        <v>0</v>
      </c>
      <c r="K80" s="117">
        <v>0</v>
      </c>
      <c r="L80" s="117">
        <v>0</v>
      </c>
      <c r="M80" s="117">
        <v>0</v>
      </c>
      <c r="N80" s="54"/>
      <c r="O80" s="55" t="s">
        <v>97</v>
      </c>
      <c r="P80" s="111">
        <v>0</v>
      </c>
      <c r="Q80" s="117">
        <v>0</v>
      </c>
      <c r="R80" s="111">
        <v>0</v>
      </c>
      <c r="S80" s="111">
        <v>0</v>
      </c>
      <c r="T80" s="111">
        <v>0</v>
      </c>
      <c r="U80" s="117">
        <v>0</v>
      </c>
      <c r="V80" s="117">
        <v>0</v>
      </c>
      <c r="W80" s="117">
        <v>0</v>
      </c>
      <c r="X80" s="115">
        <v>2</v>
      </c>
      <c r="Y80" s="117">
        <v>0</v>
      </c>
      <c r="Z80" s="115">
        <v>2</v>
      </c>
    </row>
    <row r="81" spans="1:26" ht="12" customHeight="1">
      <c r="A81" s="54"/>
      <c r="B81" s="51" t="s">
        <v>16</v>
      </c>
      <c r="C81" s="94">
        <v>0</v>
      </c>
      <c r="D81" s="93">
        <v>0</v>
      </c>
      <c r="E81" s="94">
        <v>0</v>
      </c>
      <c r="F81" s="94">
        <v>0</v>
      </c>
      <c r="G81" s="94">
        <v>0</v>
      </c>
      <c r="H81" s="93">
        <v>0</v>
      </c>
      <c r="I81" s="93">
        <v>0</v>
      </c>
      <c r="J81" s="93">
        <v>0</v>
      </c>
      <c r="K81" s="93">
        <v>0</v>
      </c>
      <c r="L81" s="93">
        <v>0</v>
      </c>
      <c r="M81" s="93">
        <v>0</v>
      </c>
      <c r="N81" s="54"/>
      <c r="O81" s="51" t="s">
        <v>16</v>
      </c>
      <c r="P81" s="94">
        <v>0</v>
      </c>
      <c r="Q81" s="93">
        <v>0</v>
      </c>
      <c r="R81" s="94">
        <v>0</v>
      </c>
      <c r="S81" s="94">
        <v>0</v>
      </c>
      <c r="T81" s="94">
        <v>0</v>
      </c>
      <c r="U81" s="93">
        <v>0</v>
      </c>
      <c r="V81" s="93">
        <v>0</v>
      </c>
      <c r="W81" s="93">
        <v>0</v>
      </c>
      <c r="X81" s="93">
        <v>0</v>
      </c>
      <c r="Y81" s="93">
        <v>0</v>
      </c>
      <c r="Z81" s="93">
        <v>0</v>
      </c>
    </row>
    <row r="82" spans="1:26" ht="12" customHeight="1">
      <c r="A82" s="54"/>
      <c r="B82" s="51" t="s">
        <v>15</v>
      </c>
      <c r="C82" s="94">
        <v>0</v>
      </c>
      <c r="D82" s="94">
        <v>0</v>
      </c>
      <c r="E82" s="94">
        <v>0</v>
      </c>
      <c r="F82" s="94">
        <v>0</v>
      </c>
      <c r="G82" s="94">
        <v>0</v>
      </c>
      <c r="H82" s="94">
        <v>0</v>
      </c>
      <c r="I82" s="94">
        <v>0</v>
      </c>
      <c r="J82" s="94">
        <v>0</v>
      </c>
      <c r="K82" s="94">
        <v>0</v>
      </c>
      <c r="L82" s="94">
        <v>0</v>
      </c>
      <c r="M82" s="94">
        <v>0</v>
      </c>
      <c r="N82" s="54"/>
      <c r="O82" s="51" t="s">
        <v>15</v>
      </c>
      <c r="P82" s="94">
        <v>0</v>
      </c>
      <c r="Q82" s="94">
        <v>0</v>
      </c>
      <c r="R82" s="94">
        <v>0</v>
      </c>
      <c r="S82" s="94">
        <v>0</v>
      </c>
      <c r="T82" s="94">
        <v>0</v>
      </c>
      <c r="U82" s="94">
        <v>0</v>
      </c>
      <c r="V82" s="94">
        <v>0</v>
      </c>
      <c r="W82" s="94">
        <v>0</v>
      </c>
      <c r="X82" s="94">
        <v>0</v>
      </c>
      <c r="Y82" s="94">
        <v>0</v>
      </c>
      <c r="Z82" s="94">
        <v>0</v>
      </c>
    </row>
    <row r="83" spans="1:26" ht="12" customHeight="1">
      <c r="A83" s="54"/>
      <c r="B83" s="55" t="s">
        <v>98</v>
      </c>
      <c r="C83" s="111">
        <v>0</v>
      </c>
      <c r="D83" s="117">
        <v>0</v>
      </c>
      <c r="E83" s="111">
        <v>0</v>
      </c>
      <c r="F83" s="111">
        <v>0</v>
      </c>
      <c r="G83" s="111">
        <v>0</v>
      </c>
      <c r="H83" s="117">
        <v>0</v>
      </c>
      <c r="I83" s="117">
        <v>0</v>
      </c>
      <c r="J83" s="117">
        <v>0</v>
      </c>
      <c r="K83" s="117">
        <v>0</v>
      </c>
      <c r="L83" s="117">
        <v>0</v>
      </c>
      <c r="M83" s="117">
        <v>0</v>
      </c>
      <c r="N83" s="54"/>
      <c r="O83" s="55" t="s">
        <v>98</v>
      </c>
      <c r="P83" s="111">
        <v>0</v>
      </c>
      <c r="Q83" s="117">
        <v>0</v>
      </c>
      <c r="R83" s="111">
        <v>0</v>
      </c>
      <c r="S83" s="111">
        <v>0</v>
      </c>
      <c r="T83" s="111">
        <v>0</v>
      </c>
      <c r="U83" s="117">
        <v>0</v>
      </c>
      <c r="V83" s="117">
        <v>0</v>
      </c>
      <c r="W83" s="117">
        <v>0</v>
      </c>
      <c r="X83" s="117">
        <v>0</v>
      </c>
      <c r="Y83" s="117">
        <v>0</v>
      </c>
      <c r="Z83" s="117">
        <v>0</v>
      </c>
    </row>
    <row r="84" spans="1:26" ht="12" customHeight="1">
      <c r="A84" s="54"/>
      <c r="B84" s="51" t="s">
        <v>14</v>
      </c>
      <c r="C84" s="94">
        <v>0</v>
      </c>
      <c r="D84" s="93">
        <v>0</v>
      </c>
      <c r="E84" s="94">
        <v>0</v>
      </c>
      <c r="F84" s="94">
        <v>0</v>
      </c>
      <c r="G84" s="94">
        <v>0</v>
      </c>
      <c r="H84" s="93">
        <v>0</v>
      </c>
      <c r="I84" s="93">
        <v>0</v>
      </c>
      <c r="J84" s="93">
        <v>0</v>
      </c>
      <c r="K84" s="93">
        <v>0</v>
      </c>
      <c r="L84" s="93">
        <v>0</v>
      </c>
      <c r="M84" s="93">
        <v>0</v>
      </c>
      <c r="N84" s="54"/>
      <c r="O84" s="51" t="s">
        <v>14</v>
      </c>
      <c r="P84" s="94">
        <v>0</v>
      </c>
      <c r="Q84" s="93">
        <v>0</v>
      </c>
      <c r="R84" s="94">
        <v>0</v>
      </c>
      <c r="S84" s="94">
        <v>0</v>
      </c>
      <c r="T84" s="94">
        <v>0</v>
      </c>
      <c r="U84" s="93">
        <v>0</v>
      </c>
      <c r="V84" s="93">
        <v>0</v>
      </c>
      <c r="W84" s="93">
        <v>0</v>
      </c>
      <c r="X84" s="93">
        <v>0</v>
      </c>
      <c r="Y84" s="93">
        <v>0</v>
      </c>
      <c r="Z84" s="93">
        <v>0</v>
      </c>
    </row>
    <row r="85" spans="1:26" ht="12" customHeight="1">
      <c r="A85" s="54"/>
      <c r="B85" s="55" t="s">
        <v>2</v>
      </c>
      <c r="C85" s="116">
        <v>0</v>
      </c>
      <c r="D85" s="113">
        <v>0</v>
      </c>
      <c r="E85" s="116">
        <v>0</v>
      </c>
      <c r="F85" s="116">
        <v>0</v>
      </c>
      <c r="G85" s="116">
        <v>0</v>
      </c>
      <c r="H85" s="113">
        <v>0</v>
      </c>
      <c r="I85" s="113">
        <v>0</v>
      </c>
      <c r="J85" s="113">
        <v>0</v>
      </c>
      <c r="K85" s="113">
        <v>0</v>
      </c>
      <c r="L85" s="113">
        <v>0</v>
      </c>
      <c r="M85" s="113">
        <v>0</v>
      </c>
      <c r="N85" s="54"/>
      <c r="O85" s="55" t="s">
        <v>2</v>
      </c>
      <c r="P85" s="116">
        <v>0</v>
      </c>
      <c r="Q85" s="113">
        <v>0</v>
      </c>
      <c r="R85" s="116">
        <v>0</v>
      </c>
      <c r="S85" s="116">
        <v>0</v>
      </c>
      <c r="T85" s="116">
        <v>0</v>
      </c>
      <c r="U85" s="113">
        <v>0</v>
      </c>
      <c r="V85" s="113">
        <v>0</v>
      </c>
      <c r="W85" s="113">
        <v>0</v>
      </c>
      <c r="X85" s="114">
        <v>2</v>
      </c>
      <c r="Y85" s="113">
        <v>0</v>
      </c>
      <c r="Z85" s="114">
        <v>2</v>
      </c>
    </row>
    <row r="86" spans="1:26" ht="12" customHeight="1">
      <c r="A86" s="24" t="s">
        <v>2</v>
      </c>
      <c r="B86" s="51" t="s">
        <v>30</v>
      </c>
      <c r="C86" s="108">
        <v>23</v>
      </c>
      <c r="D86" s="93">
        <v>0</v>
      </c>
      <c r="E86" s="108">
        <v>6</v>
      </c>
      <c r="F86" s="108">
        <v>1</v>
      </c>
      <c r="G86" s="108">
        <v>11</v>
      </c>
      <c r="H86" s="109">
        <v>5</v>
      </c>
      <c r="I86" s="109">
        <v>42</v>
      </c>
      <c r="J86" s="93">
        <v>0</v>
      </c>
      <c r="K86" s="109">
        <v>49</v>
      </c>
      <c r="L86" s="109">
        <v>10</v>
      </c>
      <c r="M86" s="109">
        <v>147</v>
      </c>
      <c r="N86" s="24" t="s">
        <v>2</v>
      </c>
      <c r="O86" s="51" t="s">
        <v>30</v>
      </c>
      <c r="P86" s="108">
        <v>18</v>
      </c>
      <c r="Q86" s="93">
        <v>0</v>
      </c>
      <c r="R86" s="108">
        <v>8</v>
      </c>
      <c r="S86" s="94">
        <v>0</v>
      </c>
      <c r="T86" s="108">
        <v>7</v>
      </c>
      <c r="U86" s="109">
        <v>4</v>
      </c>
      <c r="V86" s="109">
        <v>13</v>
      </c>
      <c r="W86" s="93">
        <v>0</v>
      </c>
      <c r="X86" s="109">
        <v>46</v>
      </c>
      <c r="Y86" s="109">
        <v>7</v>
      </c>
      <c r="Z86" s="109">
        <v>103</v>
      </c>
    </row>
    <row r="87" spans="1:26" ht="12" customHeight="1">
      <c r="A87" s="22"/>
      <c r="B87" s="51" t="s">
        <v>29</v>
      </c>
      <c r="C87" s="108">
        <v>26</v>
      </c>
      <c r="D87" s="93">
        <v>0</v>
      </c>
      <c r="E87" s="108">
        <v>3</v>
      </c>
      <c r="F87" s="108">
        <v>2</v>
      </c>
      <c r="G87" s="108">
        <v>10</v>
      </c>
      <c r="H87" s="109">
        <v>3</v>
      </c>
      <c r="I87" s="109">
        <v>34</v>
      </c>
      <c r="J87" s="93">
        <v>0</v>
      </c>
      <c r="K87" s="109">
        <v>55</v>
      </c>
      <c r="L87" s="109">
        <v>10</v>
      </c>
      <c r="M87" s="109">
        <v>143</v>
      </c>
      <c r="N87" s="22"/>
      <c r="O87" s="51" t="s">
        <v>29</v>
      </c>
      <c r="P87" s="108">
        <v>5</v>
      </c>
      <c r="Q87" s="93">
        <v>0</v>
      </c>
      <c r="R87" s="108">
        <v>4</v>
      </c>
      <c r="S87" s="108">
        <v>3</v>
      </c>
      <c r="T87" s="108">
        <v>7</v>
      </c>
      <c r="U87" s="109">
        <v>3</v>
      </c>
      <c r="V87" s="109">
        <v>20</v>
      </c>
      <c r="W87" s="109">
        <v>1</v>
      </c>
      <c r="X87" s="109">
        <v>39</v>
      </c>
      <c r="Y87" s="109">
        <v>3</v>
      </c>
      <c r="Z87" s="109">
        <v>85</v>
      </c>
    </row>
    <row r="88" spans="1:26" ht="12" customHeight="1">
      <c r="A88" s="22"/>
      <c r="B88" s="51" t="s">
        <v>28</v>
      </c>
      <c r="C88" s="108">
        <v>19</v>
      </c>
      <c r="D88" s="93">
        <v>0</v>
      </c>
      <c r="E88" s="108">
        <v>5</v>
      </c>
      <c r="F88" s="108">
        <v>3</v>
      </c>
      <c r="G88" s="108">
        <v>7</v>
      </c>
      <c r="H88" s="109">
        <v>5</v>
      </c>
      <c r="I88" s="109">
        <v>33</v>
      </c>
      <c r="J88" s="93">
        <v>0</v>
      </c>
      <c r="K88" s="109">
        <v>44</v>
      </c>
      <c r="L88" s="109">
        <v>5</v>
      </c>
      <c r="M88" s="109">
        <v>121</v>
      </c>
      <c r="N88" s="22"/>
      <c r="O88" s="51" t="s">
        <v>28</v>
      </c>
      <c r="P88" s="108">
        <v>10</v>
      </c>
      <c r="Q88" s="93">
        <v>0</v>
      </c>
      <c r="R88" s="108">
        <v>3</v>
      </c>
      <c r="S88" s="108">
        <v>2</v>
      </c>
      <c r="T88" s="108">
        <v>10</v>
      </c>
      <c r="U88" s="93">
        <v>0</v>
      </c>
      <c r="V88" s="109">
        <v>17</v>
      </c>
      <c r="W88" s="93">
        <v>0</v>
      </c>
      <c r="X88" s="109">
        <v>32</v>
      </c>
      <c r="Y88" s="109">
        <v>7</v>
      </c>
      <c r="Z88" s="109">
        <v>81</v>
      </c>
    </row>
    <row r="89" spans="1:26" ht="12" customHeight="1">
      <c r="A89" s="22"/>
      <c r="B89" s="51" t="s">
        <v>27</v>
      </c>
      <c r="C89" s="108">
        <v>15</v>
      </c>
      <c r="D89" s="93">
        <v>0</v>
      </c>
      <c r="E89" s="108">
        <v>4</v>
      </c>
      <c r="F89" s="108">
        <v>1</v>
      </c>
      <c r="G89" s="108">
        <v>10</v>
      </c>
      <c r="H89" s="109">
        <v>3.5</v>
      </c>
      <c r="I89" s="109">
        <v>23.8</v>
      </c>
      <c r="J89" s="93">
        <v>0</v>
      </c>
      <c r="K89" s="109">
        <v>51.9</v>
      </c>
      <c r="L89" s="109">
        <v>4</v>
      </c>
      <c r="M89" s="109">
        <v>113.2</v>
      </c>
      <c r="N89" s="22"/>
      <c r="O89" s="51" t="s">
        <v>27</v>
      </c>
      <c r="P89" s="108">
        <v>12</v>
      </c>
      <c r="Q89" s="93">
        <v>0</v>
      </c>
      <c r="R89" s="108">
        <v>4</v>
      </c>
      <c r="S89" s="108">
        <v>1</v>
      </c>
      <c r="T89" s="108">
        <v>5</v>
      </c>
      <c r="U89" s="109">
        <v>2</v>
      </c>
      <c r="V89" s="109">
        <v>7</v>
      </c>
      <c r="W89" s="93">
        <v>0</v>
      </c>
      <c r="X89" s="109">
        <v>44.1</v>
      </c>
      <c r="Y89" s="93">
        <v>0</v>
      </c>
      <c r="Z89" s="109">
        <v>75.099999999999994</v>
      </c>
    </row>
    <row r="90" spans="1:26" ht="12" customHeight="1">
      <c r="A90" s="22"/>
      <c r="B90" s="51" t="s">
        <v>26</v>
      </c>
      <c r="C90" s="108">
        <v>4</v>
      </c>
      <c r="D90" s="94">
        <v>0</v>
      </c>
      <c r="E90" s="108">
        <v>1.5</v>
      </c>
      <c r="F90" s="108">
        <v>1</v>
      </c>
      <c r="G90" s="108">
        <v>4</v>
      </c>
      <c r="H90" s="108">
        <v>1</v>
      </c>
      <c r="I90" s="108">
        <v>4.3</v>
      </c>
      <c r="J90" s="94">
        <v>0</v>
      </c>
      <c r="K90" s="108">
        <v>6.2</v>
      </c>
      <c r="L90" s="108">
        <v>0.8</v>
      </c>
      <c r="M90" s="108">
        <v>22.8</v>
      </c>
      <c r="N90" s="22"/>
      <c r="O90" s="51" t="s">
        <v>26</v>
      </c>
      <c r="P90" s="108">
        <v>4</v>
      </c>
      <c r="Q90" s="94">
        <v>0</v>
      </c>
      <c r="R90" s="94">
        <v>0</v>
      </c>
      <c r="S90" s="108">
        <v>1.5</v>
      </c>
      <c r="T90" s="108">
        <v>5.0999999999999996</v>
      </c>
      <c r="U90" s="108">
        <v>1</v>
      </c>
      <c r="V90" s="108">
        <v>3.6</v>
      </c>
      <c r="W90" s="94">
        <v>0</v>
      </c>
      <c r="X90" s="108">
        <v>7.8</v>
      </c>
      <c r="Y90" s="108">
        <v>0.8</v>
      </c>
      <c r="Z90" s="108">
        <v>23.7</v>
      </c>
    </row>
    <row r="91" spans="1:26" ht="12" customHeight="1">
      <c r="A91" s="22"/>
      <c r="B91" s="55" t="s">
        <v>97</v>
      </c>
      <c r="C91" s="110">
        <v>87</v>
      </c>
      <c r="D91" s="117">
        <v>0</v>
      </c>
      <c r="E91" s="110">
        <v>19.5</v>
      </c>
      <c r="F91" s="110">
        <v>8</v>
      </c>
      <c r="G91" s="110">
        <v>42</v>
      </c>
      <c r="H91" s="115">
        <v>17.5</v>
      </c>
      <c r="I91" s="115">
        <v>137.1</v>
      </c>
      <c r="J91" s="117">
        <v>0</v>
      </c>
      <c r="K91" s="115">
        <v>206.1</v>
      </c>
      <c r="L91" s="115">
        <v>29.8</v>
      </c>
      <c r="M91" s="115">
        <v>547</v>
      </c>
      <c r="N91" s="22"/>
      <c r="O91" s="55" t="s">
        <v>97</v>
      </c>
      <c r="P91" s="110">
        <v>49</v>
      </c>
      <c r="Q91" s="111">
        <v>0</v>
      </c>
      <c r="R91" s="110">
        <v>19</v>
      </c>
      <c r="S91" s="110">
        <v>7.5</v>
      </c>
      <c r="T91" s="110">
        <v>34.1</v>
      </c>
      <c r="U91" s="110">
        <v>10</v>
      </c>
      <c r="V91" s="110">
        <v>60.6</v>
      </c>
      <c r="W91" s="110">
        <v>1</v>
      </c>
      <c r="X91" s="110">
        <v>168.9</v>
      </c>
      <c r="Y91" s="110">
        <v>17.8</v>
      </c>
      <c r="Z91" s="110">
        <v>367.8</v>
      </c>
    </row>
    <row r="92" spans="1:26" ht="12" customHeight="1">
      <c r="A92" s="22"/>
      <c r="B92" s="51" t="s">
        <v>16</v>
      </c>
      <c r="C92" s="108">
        <v>65.3</v>
      </c>
      <c r="D92" s="93">
        <v>0</v>
      </c>
      <c r="E92" s="108">
        <v>1</v>
      </c>
      <c r="F92" s="108">
        <v>3</v>
      </c>
      <c r="G92" s="108">
        <v>2</v>
      </c>
      <c r="H92" s="109">
        <v>3</v>
      </c>
      <c r="I92" s="109">
        <v>7</v>
      </c>
      <c r="J92" s="93">
        <v>0</v>
      </c>
      <c r="K92" s="109">
        <v>55.2</v>
      </c>
      <c r="L92" s="109">
        <v>17</v>
      </c>
      <c r="M92" s="109">
        <v>153.6</v>
      </c>
      <c r="N92" s="22"/>
      <c r="O92" s="51" t="s">
        <v>16</v>
      </c>
      <c r="P92" s="108">
        <v>50</v>
      </c>
      <c r="Q92" s="93">
        <v>0</v>
      </c>
      <c r="R92" s="108">
        <v>3</v>
      </c>
      <c r="S92" s="94">
        <v>0</v>
      </c>
      <c r="T92" s="108">
        <v>5</v>
      </c>
      <c r="U92" s="109">
        <v>1</v>
      </c>
      <c r="V92" s="109">
        <v>11</v>
      </c>
      <c r="W92" s="93">
        <v>0</v>
      </c>
      <c r="X92" s="109">
        <v>68.2</v>
      </c>
      <c r="Y92" s="109">
        <v>14</v>
      </c>
      <c r="Z92" s="109">
        <v>152.19999999999999</v>
      </c>
    </row>
    <row r="93" spans="1:26" ht="12" customHeight="1">
      <c r="A93" s="22"/>
      <c r="B93" s="51" t="s">
        <v>15</v>
      </c>
      <c r="C93" s="108">
        <v>13.1</v>
      </c>
      <c r="D93" s="94">
        <v>0</v>
      </c>
      <c r="E93" s="94">
        <v>0</v>
      </c>
      <c r="F93" s="94">
        <v>0</v>
      </c>
      <c r="G93" s="94">
        <v>0</v>
      </c>
      <c r="H93" s="94">
        <v>0</v>
      </c>
      <c r="I93" s="94">
        <v>0</v>
      </c>
      <c r="J93" s="94">
        <v>0</v>
      </c>
      <c r="K93" s="108">
        <v>0.2</v>
      </c>
      <c r="L93" s="108">
        <v>1.3</v>
      </c>
      <c r="M93" s="108">
        <v>14.7</v>
      </c>
      <c r="N93" s="22"/>
      <c r="O93" s="51" t="s">
        <v>15</v>
      </c>
      <c r="P93" s="108">
        <v>6</v>
      </c>
      <c r="Q93" s="94">
        <v>0</v>
      </c>
      <c r="R93" s="108">
        <v>1</v>
      </c>
      <c r="S93" s="94">
        <v>0</v>
      </c>
      <c r="T93" s="94">
        <v>0</v>
      </c>
      <c r="U93" s="94">
        <v>0</v>
      </c>
      <c r="V93" s="94">
        <v>0</v>
      </c>
      <c r="W93" s="108">
        <v>1</v>
      </c>
      <c r="X93" s="108">
        <v>3.1</v>
      </c>
      <c r="Y93" s="108">
        <v>5</v>
      </c>
      <c r="Z93" s="108">
        <v>16.100000000000001</v>
      </c>
    </row>
    <row r="94" spans="1:26" ht="12" customHeight="1">
      <c r="A94" s="22"/>
      <c r="B94" s="55" t="s">
        <v>98</v>
      </c>
      <c r="C94" s="110">
        <v>78.400000000000006</v>
      </c>
      <c r="D94" s="117">
        <v>0</v>
      </c>
      <c r="E94" s="110">
        <v>1</v>
      </c>
      <c r="F94" s="110">
        <v>3</v>
      </c>
      <c r="G94" s="110">
        <v>2</v>
      </c>
      <c r="H94" s="115">
        <v>3</v>
      </c>
      <c r="I94" s="115">
        <v>7</v>
      </c>
      <c r="J94" s="117">
        <v>0</v>
      </c>
      <c r="K94" s="115">
        <v>55.4</v>
      </c>
      <c r="L94" s="115">
        <v>18.3</v>
      </c>
      <c r="M94" s="115">
        <v>168.3</v>
      </c>
      <c r="N94" s="22"/>
      <c r="O94" s="55" t="s">
        <v>98</v>
      </c>
      <c r="P94" s="110">
        <v>56</v>
      </c>
      <c r="Q94" s="111">
        <v>0</v>
      </c>
      <c r="R94" s="110">
        <v>4</v>
      </c>
      <c r="S94" s="111">
        <v>0</v>
      </c>
      <c r="T94" s="110">
        <v>5</v>
      </c>
      <c r="U94" s="110">
        <v>1</v>
      </c>
      <c r="V94" s="110">
        <v>11</v>
      </c>
      <c r="W94" s="110">
        <v>1</v>
      </c>
      <c r="X94" s="110">
        <v>71.3</v>
      </c>
      <c r="Y94" s="110">
        <v>19</v>
      </c>
      <c r="Z94" s="110">
        <v>168.29999999999998</v>
      </c>
    </row>
    <row r="95" spans="1:26">
      <c r="A95" s="22"/>
      <c r="B95" s="51" t="s">
        <v>14</v>
      </c>
      <c r="C95" s="108">
        <v>9.6</v>
      </c>
      <c r="D95" s="93">
        <v>0</v>
      </c>
      <c r="E95" s="108">
        <v>1</v>
      </c>
      <c r="F95" s="94">
        <v>0</v>
      </c>
      <c r="G95" s="108">
        <v>3</v>
      </c>
      <c r="H95" s="93">
        <v>0</v>
      </c>
      <c r="I95" s="93">
        <v>0</v>
      </c>
      <c r="J95" s="93">
        <v>0</v>
      </c>
      <c r="K95" s="109">
        <v>6</v>
      </c>
      <c r="L95" s="93">
        <v>0</v>
      </c>
      <c r="M95" s="109">
        <v>19.600000000000001</v>
      </c>
      <c r="N95" s="22"/>
      <c r="O95" s="51" t="s">
        <v>14</v>
      </c>
      <c r="P95" s="108">
        <v>4</v>
      </c>
      <c r="Q95" s="93">
        <v>0</v>
      </c>
      <c r="R95" s="94">
        <v>0</v>
      </c>
      <c r="S95" s="94">
        <v>0</v>
      </c>
      <c r="T95" s="108">
        <v>3</v>
      </c>
      <c r="U95" s="93">
        <v>0</v>
      </c>
      <c r="V95" s="93">
        <v>0</v>
      </c>
      <c r="W95" s="93">
        <v>0</v>
      </c>
      <c r="X95" s="109">
        <v>8.6</v>
      </c>
      <c r="Y95" s="93">
        <v>0</v>
      </c>
      <c r="Z95" s="109">
        <v>15.6</v>
      </c>
    </row>
    <row r="96" spans="1:26">
      <c r="A96" s="22"/>
      <c r="B96" s="55" t="s">
        <v>2</v>
      </c>
      <c r="C96" s="112">
        <v>175.1</v>
      </c>
      <c r="D96" s="113">
        <v>0</v>
      </c>
      <c r="E96" s="112">
        <v>21.5</v>
      </c>
      <c r="F96" s="112">
        <v>11</v>
      </c>
      <c r="G96" s="112">
        <v>47</v>
      </c>
      <c r="H96" s="114">
        <v>20.5</v>
      </c>
      <c r="I96" s="114">
        <v>144.19999999999999</v>
      </c>
      <c r="J96" s="113">
        <v>0</v>
      </c>
      <c r="K96" s="114">
        <v>267.5</v>
      </c>
      <c r="L96" s="114">
        <v>48.1</v>
      </c>
      <c r="M96" s="114">
        <v>734.9</v>
      </c>
      <c r="N96" s="22"/>
      <c r="O96" s="55" t="s">
        <v>2</v>
      </c>
      <c r="P96" s="112">
        <v>109</v>
      </c>
      <c r="Q96" s="113">
        <v>0</v>
      </c>
      <c r="R96" s="112">
        <v>23</v>
      </c>
      <c r="S96" s="112">
        <v>7.5</v>
      </c>
      <c r="T96" s="112">
        <v>42.1</v>
      </c>
      <c r="U96" s="114">
        <v>11</v>
      </c>
      <c r="V96" s="114">
        <v>71.599999999999994</v>
      </c>
      <c r="W96" s="114">
        <v>2</v>
      </c>
      <c r="X96" s="114">
        <v>248.8</v>
      </c>
      <c r="Y96" s="114">
        <v>36.799999999999997</v>
      </c>
      <c r="Z96" s="114">
        <v>551.70000000000005</v>
      </c>
    </row>
  </sheetData>
  <mergeCells count="4">
    <mergeCell ref="C3:M3"/>
    <mergeCell ref="P3:Z3"/>
    <mergeCell ref="C51:M51"/>
    <mergeCell ref="P51:Z51"/>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rowBreaks count="1" manualBreakCount="1">
    <brk id="4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
  <sheetViews>
    <sheetView zoomScaleNormal="100" zoomScaleSheetLayoutView="100" workbookViewId="0"/>
  </sheetViews>
  <sheetFormatPr defaultRowHeight="12.75"/>
  <cols>
    <col min="1" max="1" width="15.28515625" style="47" customWidth="1"/>
    <col min="2" max="2" width="8.7109375" style="47" customWidth="1"/>
    <col min="3" max="3" width="11.28515625" style="47" customWidth="1"/>
    <col min="4" max="4" width="9.5703125" style="47" customWidth="1"/>
    <col min="5" max="13" width="9.140625" style="47" customWidth="1"/>
    <col min="14" max="14" width="15.28515625" style="47" customWidth="1"/>
    <col min="15" max="15" width="9.140625" style="47" customWidth="1"/>
    <col min="16" max="16" width="11.28515625" style="47" customWidth="1"/>
    <col min="17" max="26" width="9.140625" style="47" customWidth="1"/>
    <col min="27" max="16384" width="9.140625" style="47"/>
  </cols>
  <sheetData>
    <row r="1" spans="1:27" ht="12" customHeight="1">
      <c r="A1" s="86" t="s">
        <v>128</v>
      </c>
      <c r="B1" s="22"/>
      <c r="C1" s="22"/>
      <c r="D1" s="22"/>
      <c r="E1" s="22"/>
      <c r="F1" s="22"/>
      <c r="G1" s="22"/>
      <c r="H1" s="22"/>
      <c r="I1" s="22"/>
      <c r="J1" s="22"/>
      <c r="K1" s="22"/>
      <c r="L1" s="22"/>
      <c r="M1" s="22"/>
      <c r="N1" s="86" t="s">
        <v>128</v>
      </c>
      <c r="O1" s="22"/>
      <c r="P1" s="22"/>
      <c r="Q1" s="22"/>
      <c r="R1" s="22"/>
      <c r="S1" s="22"/>
      <c r="T1" s="22"/>
      <c r="U1" s="22"/>
      <c r="V1" s="22"/>
      <c r="W1" s="22"/>
      <c r="X1" s="22"/>
      <c r="Y1" s="22"/>
      <c r="Z1" s="22"/>
      <c r="AA1" s="22"/>
    </row>
    <row r="2" spans="1:27" ht="12" customHeight="1">
      <c r="A2" s="86"/>
      <c r="B2" s="22"/>
      <c r="C2" s="22"/>
      <c r="D2" s="22"/>
      <c r="E2" s="22"/>
      <c r="F2" s="22"/>
      <c r="G2" s="22"/>
      <c r="H2" s="22"/>
      <c r="I2" s="22"/>
      <c r="J2" s="22"/>
      <c r="K2" s="22"/>
      <c r="L2" s="22"/>
      <c r="M2" s="22"/>
      <c r="N2" s="86"/>
      <c r="O2" s="22"/>
      <c r="P2" s="22"/>
      <c r="Q2" s="22"/>
      <c r="R2" s="22"/>
      <c r="S2" s="22"/>
      <c r="T2" s="22"/>
      <c r="U2" s="22"/>
      <c r="V2" s="22"/>
      <c r="W2" s="22"/>
      <c r="X2" s="22"/>
      <c r="Y2" s="22"/>
      <c r="Z2" s="22"/>
      <c r="AA2" s="22"/>
    </row>
    <row r="3" spans="1:27" ht="12" customHeight="1">
      <c r="A3" s="22"/>
      <c r="B3" s="22"/>
      <c r="C3" s="156" t="s">
        <v>18</v>
      </c>
      <c r="D3" s="156"/>
      <c r="E3" s="156"/>
      <c r="F3" s="156"/>
      <c r="G3" s="156"/>
      <c r="H3" s="156"/>
      <c r="I3" s="156"/>
      <c r="J3" s="156"/>
      <c r="K3" s="156"/>
      <c r="L3" s="156"/>
      <c r="M3" s="156"/>
      <c r="N3" s="22"/>
      <c r="O3" s="22"/>
      <c r="P3" s="156" t="s">
        <v>31</v>
      </c>
      <c r="Q3" s="156" t="s">
        <v>31</v>
      </c>
      <c r="R3" s="156"/>
      <c r="S3" s="156"/>
      <c r="T3" s="156"/>
      <c r="U3" s="156"/>
      <c r="V3" s="156"/>
      <c r="W3" s="156"/>
      <c r="X3" s="156"/>
      <c r="Y3" s="156"/>
      <c r="Z3" s="156"/>
      <c r="AA3" s="22"/>
    </row>
    <row r="4" spans="1:27" ht="38.25" customHeight="1">
      <c r="A4" s="49" t="s">
        <v>25</v>
      </c>
      <c r="B4" s="49" t="s">
        <v>32</v>
      </c>
      <c r="C4" s="63" t="s">
        <v>12</v>
      </c>
      <c r="D4" s="63" t="s">
        <v>11</v>
      </c>
      <c r="E4" s="63" t="s">
        <v>93</v>
      </c>
      <c r="F4" s="63" t="s">
        <v>9</v>
      </c>
      <c r="G4" s="63" t="s">
        <v>8</v>
      </c>
      <c r="H4" s="63" t="s">
        <v>7</v>
      </c>
      <c r="I4" s="63" t="s">
        <v>94</v>
      </c>
      <c r="J4" s="63" t="s">
        <v>5</v>
      </c>
      <c r="K4" s="63" t="s">
        <v>95</v>
      </c>
      <c r="L4" s="63" t="s">
        <v>3</v>
      </c>
      <c r="M4" s="63" t="s">
        <v>96</v>
      </c>
      <c r="N4" s="61" t="s">
        <v>25</v>
      </c>
      <c r="O4" s="61" t="s">
        <v>32</v>
      </c>
      <c r="P4" s="63" t="s">
        <v>12</v>
      </c>
      <c r="Q4" s="63" t="s">
        <v>11</v>
      </c>
      <c r="R4" s="63" t="s">
        <v>93</v>
      </c>
      <c r="S4" s="63" t="s">
        <v>9</v>
      </c>
      <c r="T4" s="63" t="s">
        <v>8</v>
      </c>
      <c r="U4" s="63" t="s">
        <v>7</v>
      </c>
      <c r="V4" s="63" t="s">
        <v>94</v>
      </c>
      <c r="W4" s="63" t="s">
        <v>5</v>
      </c>
      <c r="X4" s="63" t="s">
        <v>95</v>
      </c>
      <c r="Y4" s="63" t="s">
        <v>3</v>
      </c>
      <c r="Z4" s="63" t="s">
        <v>92</v>
      </c>
    </row>
    <row r="5" spans="1:27" ht="12" customHeight="1">
      <c r="A5" s="49" t="s">
        <v>101</v>
      </c>
      <c r="B5" s="51" t="s">
        <v>30</v>
      </c>
      <c r="C5" s="108">
        <v>17</v>
      </c>
      <c r="D5" s="93">
        <v>0</v>
      </c>
      <c r="E5" s="108">
        <v>1</v>
      </c>
      <c r="F5" s="108">
        <v>1</v>
      </c>
      <c r="G5" s="108">
        <v>3</v>
      </c>
      <c r="H5" s="109">
        <v>1</v>
      </c>
      <c r="I5" s="109">
        <v>10</v>
      </c>
      <c r="J5" s="93">
        <v>0</v>
      </c>
      <c r="K5" s="109">
        <v>5</v>
      </c>
      <c r="L5" s="109">
        <v>1</v>
      </c>
      <c r="M5" s="109">
        <v>39</v>
      </c>
      <c r="N5" s="49" t="s">
        <v>101</v>
      </c>
      <c r="O5" s="51" t="s">
        <v>30</v>
      </c>
      <c r="P5" s="108">
        <v>1</v>
      </c>
      <c r="Q5" s="93">
        <v>0</v>
      </c>
      <c r="R5" s="108">
        <v>2</v>
      </c>
      <c r="S5" s="94">
        <v>0</v>
      </c>
      <c r="T5" s="108">
        <v>2</v>
      </c>
      <c r="U5" s="109">
        <v>3</v>
      </c>
      <c r="V5" s="109">
        <v>15</v>
      </c>
      <c r="W5" s="109">
        <v>1</v>
      </c>
      <c r="X5" s="109">
        <v>9</v>
      </c>
      <c r="Y5" s="109">
        <v>1</v>
      </c>
      <c r="Z5" s="109">
        <v>34</v>
      </c>
    </row>
    <row r="6" spans="1:27" ht="12" customHeight="1">
      <c r="A6" s="49"/>
      <c r="B6" s="51" t="s">
        <v>29</v>
      </c>
      <c r="C6" s="108">
        <v>14</v>
      </c>
      <c r="D6" s="93">
        <v>0</v>
      </c>
      <c r="E6" s="108">
        <v>1</v>
      </c>
      <c r="F6" s="94">
        <v>0</v>
      </c>
      <c r="G6" s="94">
        <v>0</v>
      </c>
      <c r="H6" s="109">
        <v>1</v>
      </c>
      <c r="I6" s="109">
        <v>7</v>
      </c>
      <c r="J6" s="93">
        <v>0</v>
      </c>
      <c r="K6" s="109">
        <v>7</v>
      </c>
      <c r="L6" s="109">
        <v>3</v>
      </c>
      <c r="M6" s="109">
        <v>33</v>
      </c>
      <c r="N6" s="49"/>
      <c r="O6" s="51" t="s">
        <v>29</v>
      </c>
      <c r="P6" s="108">
        <v>5</v>
      </c>
      <c r="Q6" s="93">
        <v>0</v>
      </c>
      <c r="R6" s="108">
        <v>1</v>
      </c>
      <c r="S6" s="94">
        <v>0</v>
      </c>
      <c r="T6" s="108">
        <v>2</v>
      </c>
      <c r="U6" s="93">
        <v>0</v>
      </c>
      <c r="V6" s="109">
        <v>10</v>
      </c>
      <c r="W6" s="93">
        <v>0</v>
      </c>
      <c r="X6" s="109">
        <v>6</v>
      </c>
      <c r="Y6" s="109">
        <v>2</v>
      </c>
      <c r="Z6" s="109">
        <v>26</v>
      </c>
    </row>
    <row r="7" spans="1:27" ht="12" customHeight="1">
      <c r="A7" s="54"/>
      <c r="B7" s="51" t="s">
        <v>28</v>
      </c>
      <c r="C7" s="108">
        <v>12</v>
      </c>
      <c r="D7" s="93">
        <v>0</v>
      </c>
      <c r="E7" s="108">
        <v>1</v>
      </c>
      <c r="F7" s="94">
        <v>0</v>
      </c>
      <c r="G7" s="108">
        <v>2</v>
      </c>
      <c r="H7" s="109">
        <v>2</v>
      </c>
      <c r="I7" s="109">
        <v>6</v>
      </c>
      <c r="J7" s="93">
        <v>0</v>
      </c>
      <c r="K7" s="109">
        <v>3</v>
      </c>
      <c r="L7" s="93">
        <v>0</v>
      </c>
      <c r="M7" s="109">
        <v>26</v>
      </c>
      <c r="N7" s="54"/>
      <c r="O7" s="51" t="s">
        <v>28</v>
      </c>
      <c r="P7" s="108">
        <v>7</v>
      </c>
      <c r="Q7" s="93">
        <v>0</v>
      </c>
      <c r="R7" s="94">
        <v>0</v>
      </c>
      <c r="S7" s="94">
        <v>0</v>
      </c>
      <c r="T7" s="108">
        <v>1</v>
      </c>
      <c r="U7" s="93">
        <v>0</v>
      </c>
      <c r="V7" s="109">
        <v>4</v>
      </c>
      <c r="W7" s="93">
        <v>0</v>
      </c>
      <c r="X7" s="109">
        <v>8</v>
      </c>
      <c r="Y7" s="93">
        <v>0</v>
      </c>
      <c r="Z7" s="109">
        <v>20</v>
      </c>
    </row>
    <row r="8" spans="1:27" ht="12" customHeight="1">
      <c r="A8" s="54"/>
      <c r="B8" s="51" t="s">
        <v>27</v>
      </c>
      <c r="C8" s="108">
        <v>3</v>
      </c>
      <c r="D8" s="93">
        <v>0</v>
      </c>
      <c r="E8" s="94">
        <v>0</v>
      </c>
      <c r="F8" s="108">
        <v>1</v>
      </c>
      <c r="G8" s="108">
        <v>1</v>
      </c>
      <c r="H8" s="109">
        <v>1</v>
      </c>
      <c r="I8" s="109">
        <v>4.9000000000000004</v>
      </c>
      <c r="J8" s="93">
        <v>0</v>
      </c>
      <c r="K8" s="109">
        <v>7</v>
      </c>
      <c r="L8" s="93">
        <v>0</v>
      </c>
      <c r="M8" s="109">
        <v>17.899999999999999</v>
      </c>
      <c r="N8" s="54"/>
      <c r="O8" s="51" t="s">
        <v>27</v>
      </c>
      <c r="P8" s="108">
        <v>2</v>
      </c>
      <c r="Q8" s="93">
        <v>0</v>
      </c>
      <c r="R8" s="94">
        <v>0</v>
      </c>
      <c r="S8" s="108">
        <v>2</v>
      </c>
      <c r="T8" s="108">
        <v>3</v>
      </c>
      <c r="U8" s="109">
        <v>1</v>
      </c>
      <c r="V8" s="109">
        <v>3</v>
      </c>
      <c r="W8" s="93">
        <v>0</v>
      </c>
      <c r="X8" s="109">
        <v>4</v>
      </c>
      <c r="Y8" s="109">
        <v>1</v>
      </c>
      <c r="Z8" s="109">
        <v>16</v>
      </c>
    </row>
    <row r="9" spans="1:27" ht="12" customHeight="1">
      <c r="A9" s="54"/>
      <c r="B9" s="51" t="s">
        <v>26</v>
      </c>
      <c r="C9" s="108">
        <v>7.5</v>
      </c>
      <c r="D9" s="94">
        <v>0</v>
      </c>
      <c r="E9" s="108">
        <v>1</v>
      </c>
      <c r="F9" s="108">
        <v>2</v>
      </c>
      <c r="G9" s="108">
        <v>1</v>
      </c>
      <c r="H9" s="94">
        <v>0</v>
      </c>
      <c r="I9" s="108">
        <v>4.5</v>
      </c>
      <c r="J9" s="94">
        <v>0</v>
      </c>
      <c r="K9" s="108">
        <v>6</v>
      </c>
      <c r="L9" s="94">
        <v>0</v>
      </c>
      <c r="M9" s="108">
        <v>22</v>
      </c>
      <c r="N9" s="54"/>
      <c r="O9" s="51" t="s">
        <v>26</v>
      </c>
      <c r="P9" s="108">
        <v>1</v>
      </c>
      <c r="Q9" s="94">
        <v>0</v>
      </c>
      <c r="R9" s="94">
        <v>0</v>
      </c>
      <c r="S9" s="94">
        <v>0</v>
      </c>
      <c r="T9" s="108">
        <v>2</v>
      </c>
      <c r="U9" s="108">
        <v>1</v>
      </c>
      <c r="V9" s="108">
        <v>4</v>
      </c>
      <c r="W9" s="94">
        <v>0</v>
      </c>
      <c r="X9" s="108">
        <v>10</v>
      </c>
      <c r="Y9" s="94">
        <v>0</v>
      </c>
      <c r="Z9" s="108">
        <v>18</v>
      </c>
    </row>
    <row r="10" spans="1:27" ht="12" customHeight="1">
      <c r="A10" s="54"/>
      <c r="B10" s="55" t="s">
        <v>97</v>
      </c>
      <c r="C10" s="110">
        <v>53.5</v>
      </c>
      <c r="D10" s="111">
        <v>0</v>
      </c>
      <c r="E10" s="110">
        <v>4</v>
      </c>
      <c r="F10" s="110">
        <v>4</v>
      </c>
      <c r="G10" s="110">
        <v>7</v>
      </c>
      <c r="H10" s="110">
        <v>5</v>
      </c>
      <c r="I10" s="110">
        <v>32.4</v>
      </c>
      <c r="J10" s="111">
        <v>0</v>
      </c>
      <c r="K10" s="110">
        <v>28</v>
      </c>
      <c r="L10" s="110">
        <v>4</v>
      </c>
      <c r="M10" s="110">
        <v>137.9</v>
      </c>
      <c r="N10" s="54"/>
      <c r="O10" s="55" t="s">
        <v>97</v>
      </c>
      <c r="P10" s="110">
        <f>SUM(P5:P9)</f>
        <v>16</v>
      </c>
      <c r="Q10" s="111">
        <f t="shared" ref="Q10:Z10" si="0">SUM(Q5:Q9)</f>
        <v>0</v>
      </c>
      <c r="R10" s="110">
        <f t="shared" si="0"/>
        <v>3</v>
      </c>
      <c r="S10" s="110">
        <f t="shared" si="0"/>
        <v>2</v>
      </c>
      <c r="T10" s="110">
        <f t="shared" si="0"/>
        <v>10</v>
      </c>
      <c r="U10" s="110">
        <f t="shared" si="0"/>
        <v>5</v>
      </c>
      <c r="V10" s="110">
        <f t="shared" si="0"/>
        <v>36</v>
      </c>
      <c r="W10" s="110">
        <f t="shared" si="0"/>
        <v>1</v>
      </c>
      <c r="X10" s="110">
        <f t="shared" si="0"/>
        <v>37</v>
      </c>
      <c r="Y10" s="110">
        <f t="shared" si="0"/>
        <v>4</v>
      </c>
      <c r="Z10" s="110">
        <f t="shared" si="0"/>
        <v>114</v>
      </c>
    </row>
    <row r="11" spans="1:27" ht="12" customHeight="1">
      <c r="A11" s="54"/>
      <c r="B11" s="51" t="s">
        <v>16</v>
      </c>
      <c r="C11" s="108">
        <v>30.8</v>
      </c>
      <c r="D11" s="93">
        <v>0</v>
      </c>
      <c r="E11" s="94">
        <v>0</v>
      </c>
      <c r="F11" s="94">
        <v>0</v>
      </c>
      <c r="G11" s="94">
        <v>0</v>
      </c>
      <c r="H11" s="109">
        <v>1</v>
      </c>
      <c r="I11" s="109">
        <v>1</v>
      </c>
      <c r="J11" s="93">
        <v>0</v>
      </c>
      <c r="K11" s="109">
        <v>3</v>
      </c>
      <c r="L11" s="109">
        <v>2.9</v>
      </c>
      <c r="M11" s="109">
        <v>38.6</v>
      </c>
      <c r="N11" s="54"/>
      <c r="O11" s="51" t="s">
        <v>16</v>
      </c>
      <c r="P11" s="108">
        <v>22</v>
      </c>
      <c r="Q11" s="93">
        <v>0</v>
      </c>
      <c r="R11" s="108">
        <v>1</v>
      </c>
      <c r="S11" s="94">
        <v>0</v>
      </c>
      <c r="T11" s="94">
        <v>0</v>
      </c>
      <c r="U11" s="109">
        <v>1</v>
      </c>
      <c r="V11" s="109">
        <v>1</v>
      </c>
      <c r="W11" s="93">
        <v>0</v>
      </c>
      <c r="X11" s="109">
        <v>4.4000000000000004</v>
      </c>
      <c r="Y11" s="109">
        <v>3</v>
      </c>
      <c r="Z11" s="109">
        <v>32.4</v>
      </c>
    </row>
    <row r="12" spans="1:27" ht="12" customHeight="1">
      <c r="A12" s="54"/>
      <c r="B12" s="51" t="s">
        <v>15</v>
      </c>
      <c r="C12" s="108">
        <v>9.3000000000000007</v>
      </c>
      <c r="D12" s="94">
        <v>0</v>
      </c>
      <c r="E12" s="94">
        <v>0</v>
      </c>
      <c r="F12" s="94">
        <v>0</v>
      </c>
      <c r="G12" s="94">
        <v>0</v>
      </c>
      <c r="H12" s="94">
        <v>0</v>
      </c>
      <c r="I12" s="108">
        <v>1.1000000000000001</v>
      </c>
      <c r="J12" s="94">
        <v>0</v>
      </c>
      <c r="K12" s="94">
        <v>0</v>
      </c>
      <c r="L12" s="108">
        <v>2</v>
      </c>
      <c r="M12" s="108">
        <v>12.4</v>
      </c>
      <c r="N12" s="54"/>
      <c r="O12" s="51" t="s">
        <v>15</v>
      </c>
      <c r="P12" s="108">
        <v>5.0999999999999996</v>
      </c>
      <c r="Q12" s="94">
        <v>0</v>
      </c>
      <c r="R12" s="94">
        <v>0</v>
      </c>
      <c r="S12" s="94">
        <v>0</v>
      </c>
      <c r="T12" s="94">
        <v>0</v>
      </c>
      <c r="U12" s="94">
        <v>0</v>
      </c>
      <c r="V12" s="108">
        <v>1</v>
      </c>
      <c r="W12" s="108">
        <v>1</v>
      </c>
      <c r="X12" s="108">
        <v>2</v>
      </c>
      <c r="Y12" s="108">
        <v>2</v>
      </c>
      <c r="Z12" s="108">
        <v>11.1</v>
      </c>
    </row>
    <row r="13" spans="1:27" ht="12" customHeight="1">
      <c r="A13" s="54"/>
      <c r="B13" s="55" t="s">
        <v>98</v>
      </c>
      <c r="C13" s="110">
        <v>40.1</v>
      </c>
      <c r="D13" s="111">
        <v>0</v>
      </c>
      <c r="E13" s="111">
        <v>0</v>
      </c>
      <c r="F13" s="111">
        <v>0</v>
      </c>
      <c r="G13" s="111">
        <v>0</v>
      </c>
      <c r="H13" s="110">
        <v>1</v>
      </c>
      <c r="I13" s="110">
        <v>2.1</v>
      </c>
      <c r="J13" s="111">
        <v>0</v>
      </c>
      <c r="K13" s="110">
        <v>3</v>
      </c>
      <c r="L13" s="110">
        <v>4.9000000000000004</v>
      </c>
      <c r="M13" s="110">
        <v>51</v>
      </c>
      <c r="N13" s="54"/>
      <c r="O13" s="55" t="s">
        <v>98</v>
      </c>
      <c r="P13" s="110">
        <f>SUM(P11:P12)</f>
        <v>27.1</v>
      </c>
      <c r="Q13" s="111">
        <f t="shared" ref="Q13:Z13" si="1">SUM(Q11:Q12)</f>
        <v>0</v>
      </c>
      <c r="R13" s="110">
        <f t="shared" si="1"/>
        <v>1</v>
      </c>
      <c r="S13" s="111">
        <f t="shared" si="1"/>
        <v>0</v>
      </c>
      <c r="T13" s="111">
        <f t="shared" si="1"/>
        <v>0</v>
      </c>
      <c r="U13" s="110">
        <f t="shared" si="1"/>
        <v>1</v>
      </c>
      <c r="V13" s="110">
        <f t="shared" si="1"/>
        <v>2</v>
      </c>
      <c r="W13" s="110">
        <f t="shared" si="1"/>
        <v>1</v>
      </c>
      <c r="X13" s="110">
        <f t="shared" si="1"/>
        <v>6.4</v>
      </c>
      <c r="Y13" s="110">
        <f t="shared" si="1"/>
        <v>5</v>
      </c>
      <c r="Z13" s="110">
        <f t="shared" si="1"/>
        <v>43.5</v>
      </c>
    </row>
    <row r="14" spans="1:27" ht="12" customHeight="1">
      <c r="A14" s="54"/>
      <c r="B14" s="51" t="s">
        <v>14</v>
      </c>
      <c r="C14" s="94">
        <v>0</v>
      </c>
      <c r="D14" s="94">
        <v>0</v>
      </c>
      <c r="E14" s="94">
        <v>0</v>
      </c>
      <c r="F14" s="94">
        <v>0</v>
      </c>
      <c r="G14" s="94">
        <v>0</v>
      </c>
      <c r="H14" s="94">
        <v>0</v>
      </c>
      <c r="I14" s="94">
        <v>0</v>
      </c>
      <c r="J14" s="94">
        <v>0</v>
      </c>
      <c r="K14" s="94">
        <v>0</v>
      </c>
      <c r="L14" s="94">
        <v>0</v>
      </c>
      <c r="M14" s="94">
        <v>0</v>
      </c>
      <c r="N14" s="54"/>
      <c r="O14" s="51" t="s">
        <v>14</v>
      </c>
      <c r="P14" s="94">
        <v>0</v>
      </c>
      <c r="Q14" s="94">
        <v>0</v>
      </c>
      <c r="R14" s="94">
        <v>0</v>
      </c>
      <c r="S14" s="94">
        <v>0</v>
      </c>
      <c r="T14" s="94">
        <v>0</v>
      </c>
      <c r="U14" s="94">
        <v>0</v>
      </c>
      <c r="V14" s="94">
        <v>0</v>
      </c>
      <c r="W14" s="94">
        <v>0</v>
      </c>
      <c r="X14" s="94">
        <v>0</v>
      </c>
      <c r="Y14" s="94">
        <v>0</v>
      </c>
      <c r="Z14" s="94">
        <v>0</v>
      </c>
    </row>
    <row r="15" spans="1:27" ht="12" customHeight="1">
      <c r="A15" s="54"/>
      <c r="B15" s="55" t="s">
        <v>2</v>
      </c>
      <c r="C15" s="112">
        <v>93.6</v>
      </c>
      <c r="D15" s="113">
        <v>0</v>
      </c>
      <c r="E15" s="112">
        <v>4</v>
      </c>
      <c r="F15" s="112">
        <v>4</v>
      </c>
      <c r="G15" s="112">
        <v>7</v>
      </c>
      <c r="H15" s="114">
        <v>6</v>
      </c>
      <c r="I15" s="114">
        <v>34.5</v>
      </c>
      <c r="J15" s="113">
        <v>0</v>
      </c>
      <c r="K15" s="114">
        <v>31</v>
      </c>
      <c r="L15" s="114">
        <v>8.9</v>
      </c>
      <c r="M15" s="114">
        <v>188.9</v>
      </c>
      <c r="N15" s="54"/>
      <c r="O15" s="55" t="s">
        <v>2</v>
      </c>
      <c r="P15" s="112">
        <v>43.1</v>
      </c>
      <c r="Q15" s="113">
        <v>0</v>
      </c>
      <c r="R15" s="112">
        <v>4</v>
      </c>
      <c r="S15" s="112">
        <v>2</v>
      </c>
      <c r="T15" s="112">
        <v>10</v>
      </c>
      <c r="U15" s="114">
        <v>6</v>
      </c>
      <c r="V15" s="114">
        <v>38</v>
      </c>
      <c r="W15" s="114">
        <v>2</v>
      </c>
      <c r="X15" s="114">
        <v>43.4</v>
      </c>
      <c r="Y15" s="114">
        <v>9</v>
      </c>
      <c r="Z15" s="114">
        <v>157.6</v>
      </c>
    </row>
    <row r="16" spans="1:27" ht="12" customHeight="1">
      <c r="A16" s="49" t="s">
        <v>102</v>
      </c>
      <c r="B16" s="51" t="s">
        <v>30</v>
      </c>
      <c r="C16" s="108">
        <v>10</v>
      </c>
      <c r="D16" s="93">
        <v>0</v>
      </c>
      <c r="E16" s="94">
        <v>0</v>
      </c>
      <c r="F16" s="94">
        <v>0</v>
      </c>
      <c r="G16" s="108">
        <v>1</v>
      </c>
      <c r="H16" s="109">
        <v>1</v>
      </c>
      <c r="I16" s="109">
        <v>13</v>
      </c>
      <c r="J16" s="93">
        <v>0</v>
      </c>
      <c r="K16" s="109">
        <v>16</v>
      </c>
      <c r="L16" s="109">
        <v>4</v>
      </c>
      <c r="M16" s="109">
        <v>45</v>
      </c>
      <c r="N16" s="49" t="s">
        <v>102</v>
      </c>
      <c r="O16" s="51" t="s">
        <v>30</v>
      </c>
      <c r="P16" s="108">
        <v>2</v>
      </c>
      <c r="Q16" s="93">
        <v>0</v>
      </c>
      <c r="R16" s="94">
        <v>0</v>
      </c>
      <c r="S16" s="94">
        <v>0</v>
      </c>
      <c r="T16" s="108">
        <v>1</v>
      </c>
      <c r="U16" s="93">
        <v>0</v>
      </c>
      <c r="V16" s="109">
        <v>2</v>
      </c>
      <c r="W16" s="93">
        <v>0</v>
      </c>
      <c r="X16" s="109">
        <v>3</v>
      </c>
      <c r="Y16" s="93">
        <v>0</v>
      </c>
      <c r="Z16" s="109">
        <v>8</v>
      </c>
    </row>
    <row r="17" spans="1:27" ht="12" customHeight="1">
      <c r="A17" s="54"/>
      <c r="B17" s="51" t="s">
        <v>29</v>
      </c>
      <c r="C17" s="108">
        <v>4</v>
      </c>
      <c r="D17" s="93">
        <v>0</v>
      </c>
      <c r="E17" s="94">
        <v>0</v>
      </c>
      <c r="F17" s="108">
        <v>2</v>
      </c>
      <c r="G17" s="108">
        <v>2</v>
      </c>
      <c r="H17" s="109">
        <v>2</v>
      </c>
      <c r="I17" s="109">
        <v>11.8</v>
      </c>
      <c r="J17" s="93">
        <v>0</v>
      </c>
      <c r="K17" s="109">
        <v>7</v>
      </c>
      <c r="L17" s="109">
        <v>2</v>
      </c>
      <c r="M17" s="109">
        <v>30.8</v>
      </c>
      <c r="N17" s="54"/>
      <c r="O17" s="51" t="s">
        <v>29</v>
      </c>
      <c r="P17" s="108">
        <v>3</v>
      </c>
      <c r="Q17" s="93">
        <v>0</v>
      </c>
      <c r="R17" s="94">
        <v>0</v>
      </c>
      <c r="S17" s="94">
        <v>0</v>
      </c>
      <c r="T17" s="108">
        <v>1</v>
      </c>
      <c r="U17" s="93">
        <v>0</v>
      </c>
      <c r="V17" s="109">
        <v>4</v>
      </c>
      <c r="W17" s="93">
        <v>0</v>
      </c>
      <c r="X17" s="109">
        <v>1</v>
      </c>
      <c r="Y17" s="109">
        <v>1</v>
      </c>
      <c r="Z17" s="109">
        <v>10</v>
      </c>
    </row>
    <row r="18" spans="1:27" ht="12" customHeight="1">
      <c r="A18" s="54"/>
      <c r="B18" s="51" t="s">
        <v>28</v>
      </c>
      <c r="C18" s="108">
        <v>1</v>
      </c>
      <c r="D18" s="93">
        <v>0</v>
      </c>
      <c r="E18" s="108">
        <v>1</v>
      </c>
      <c r="F18" s="94">
        <v>0</v>
      </c>
      <c r="G18" s="108">
        <v>2.5</v>
      </c>
      <c r="H18" s="93">
        <v>0</v>
      </c>
      <c r="I18" s="109">
        <v>3</v>
      </c>
      <c r="J18" s="93">
        <v>0</v>
      </c>
      <c r="K18" s="109">
        <v>10</v>
      </c>
      <c r="L18" s="109">
        <v>2</v>
      </c>
      <c r="M18" s="109">
        <v>19.5</v>
      </c>
      <c r="N18" s="54"/>
      <c r="O18" s="51" t="s">
        <v>28</v>
      </c>
      <c r="P18" s="94">
        <v>0</v>
      </c>
      <c r="Q18" s="93">
        <v>0</v>
      </c>
      <c r="R18" s="108">
        <v>1</v>
      </c>
      <c r="S18" s="94">
        <v>0</v>
      </c>
      <c r="T18" s="108">
        <v>1</v>
      </c>
      <c r="U18" s="93">
        <v>0</v>
      </c>
      <c r="V18" s="93">
        <v>0</v>
      </c>
      <c r="W18" s="93">
        <v>0</v>
      </c>
      <c r="X18" s="109">
        <v>6</v>
      </c>
      <c r="Y18" s="93">
        <v>0</v>
      </c>
      <c r="Z18" s="109">
        <v>8</v>
      </c>
    </row>
    <row r="19" spans="1:27" ht="12" customHeight="1">
      <c r="A19" s="54"/>
      <c r="B19" s="51" t="s">
        <v>27</v>
      </c>
      <c r="C19" s="108">
        <v>1</v>
      </c>
      <c r="D19" s="93">
        <v>0</v>
      </c>
      <c r="E19" s="108">
        <v>1</v>
      </c>
      <c r="F19" s="94">
        <v>0</v>
      </c>
      <c r="G19" s="94">
        <v>0</v>
      </c>
      <c r="H19" s="109">
        <v>1</v>
      </c>
      <c r="I19" s="109">
        <v>3</v>
      </c>
      <c r="J19" s="93">
        <v>0</v>
      </c>
      <c r="K19" s="109">
        <v>11</v>
      </c>
      <c r="L19" s="109">
        <v>1</v>
      </c>
      <c r="M19" s="109">
        <v>18</v>
      </c>
      <c r="N19" s="54"/>
      <c r="O19" s="51" t="s">
        <v>27</v>
      </c>
      <c r="P19" s="94">
        <v>0</v>
      </c>
      <c r="Q19" s="93">
        <v>0</v>
      </c>
      <c r="R19" s="108">
        <v>1</v>
      </c>
      <c r="S19" s="94">
        <v>0</v>
      </c>
      <c r="T19" s="108">
        <v>2</v>
      </c>
      <c r="U19" s="93">
        <v>0</v>
      </c>
      <c r="V19" s="93">
        <v>0</v>
      </c>
      <c r="W19" s="93">
        <v>0</v>
      </c>
      <c r="X19" s="109">
        <v>3</v>
      </c>
      <c r="Y19" s="93">
        <v>0</v>
      </c>
      <c r="Z19" s="109">
        <v>6</v>
      </c>
      <c r="AA19" s="22"/>
    </row>
    <row r="20" spans="1:27" ht="12" customHeight="1">
      <c r="A20" s="54"/>
      <c r="B20" s="51" t="s">
        <v>26</v>
      </c>
      <c r="C20" s="94">
        <v>0</v>
      </c>
      <c r="D20" s="94">
        <v>0</v>
      </c>
      <c r="E20" s="94">
        <v>0</v>
      </c>
      <c r="F20" s="94">
        <v>0</v>
      </c>
      <c r="G20" s="94">
        <v>0</v>
      </c>
      <c r="H20" s="94">
        <v>0</v>
      </c>
      <c r="I20" s="108">
        <v>1</v>
      </c>
      <c r="J20" s="94">
        <v>0</v>
      </c>
      <c r="K20" s="108">
        <v>2</v>
      </c>
      <c r="L20" s="94">
        <v>0</v>
      </c>
      <c r="M20" s="108">
        <v>3</v>
      </c>
      <c r="N20" s="54"/>
      <c r="O20" s="51" t="s">
        <v>26</v>
      </c>
      <c r="P20" s="94">
        <v>0</v>
      </c>
      <c r="Q20" s="94">
        <v>0</v>
      </c>
      <c r="R20" s="94">
        <v>0</v>
      </c>
      <c r="S20" s="94">
        <v>0</v>
      </c>
      <c r="T20" s="108">
        <v>1</v>
      </c>
      <c r="U20" s="94">
        <v>0</v>
      </c>
      <c r="V20" s="94">
        <v>0</v>
      </c>
      <c r="W20" s="94">
        <v>0</v>
      </c>
      <c r="X20" s="94">
        <v>0</v>
      </c>
      <c r="Y20" s="94">
        <v>0</v>
      </c>
      <c r="Z20" s="108">
        <v>1</v>
      </c>
      <c r="AA20" s="22"/>
    </row>
    <row r="21" spans="1:27" ht="12" customHeight="1">
      <c r="A21" s="54"/>
      <c r="B21" s="55" t="s">
        <v>97</v>
      </c>
      <c r="C21" s="110">
        <v>16</v>
      </c>
      <c r="D21" s="111">
        <v>0</v>
      </c>
      <c r="E21" s="110">
        <v>2</v>
      </c>
      <c r="F21" s="110">
        <v>2</v>
      </c>
      <c r="G21" s="110">
        <v>5.5</v>
      </c>
      <c r="H21" s="110">
        <v>4</v>
      </c>
      <c r="I21" s="110">
        <v>31.8</v>
      </c>
      <c r="J21" s="111">
        <v>0</v>
      </c>
      <c r="K21" s="110">
        <v>46</v>
      </c>
      <c r="L21" s="110">
        <v>9</v>
      </c>
      <c r="M21" s="110">
        <v>116.3</v>
      </c>
      <c r="N21" s="54"/>
      <c r="O21" s="55" t="s">
        <v>97</v>
      </c>
      <c r="P21" s="110">
        <v>5</v>
      </c>
      <c r="Q21" s="111">
        <v>0</v>
      </c>
      <c r="R21" s="110">
        <v>2</v>
      </c>
      <c r="S21" s="111">
        <v>0</v>
      </c>
      <c r="T21" s="110">
        <v>6</v>
      </c>
      <c r="U21" s="111">
        <v>0</v>
      </c>
      <c r="V21" s="110">
        <v>6</v>
      </c>
      <c r="W21" s="111">
        <v>0</v>
      </c>
      <c r="X21" s="110">
        <v>13</v>
      </c>
      <c r="Y21" s="110">
        <v>1</v>
      </c>
      <c r="Z21" s="110">
        <v>33</v>
      </c>
      <c r="AA21" s="22"/>
    </row>
    <row r="22" spans="1:27" ht="12" customHeight="1">
      <c r="A22" s="54"/>
      <c r="B22" s="51" t="s">
        <v>16</v>
      </c>
      <c r="C22" s="108">
        <v>2</v>
      </c>
      <c r="D22" s="93">
        <v>0</v>
      </c>
      <c r="E22" s="94">
        <v>0</v>
      </c>
      <c r="F22" s="108">
        <v>1</v>
      </c>
      <c r="G22" s="94">
        <v>0</v>
      </c>
      <c r="H22" s="93">
        <v>0</v>
      </c>
      <c r="I22" s="93">
        <v>0</v>
      </c>
      <c r="J22" s="93">
        <v>0</v>
      </c>
      <c r="K22" s="109">
        <v>3</v>
      </c>
      <c r="L22" s="109">
        <v>2</v>
      </c>
      <c r="M22" s="109">
        <v>8</v>
      </c>
      <c r="N22" s="54"/>
      <c r="O22" s="51" t="s">
        <v>16</v>
      </c>
      <c r="P22" s="94">
        <v>0</v>
      </c>
      <c r="Q22" s="109">
        <v>1</v>
      </c>
      <c r="R22" s="94">
        <v>0</v>
      </c>
      <c r="S22" s="94">
        <v>0</v>
      </c>
      <c r="T22" s="108">
        <v>1</v>
      </c>
      <c r="U22" s="93">
        <v>0</v>
      </c>
      <c r="V22" s="109">
        <v>1</v>
      </c>
      <c r="W22" s="93">
        <v>0</v>
      </c>
      <c r="X22" s="109">
        <v>3</v>
      </c>
      <c r="Y22" s="109">
        <v>2</v>
      </c>
      <c r="Z22" s="109">
        <v>8</v>
      </c>
      <c r="AA22" s="22"/>
    </row>
    <row r="23" spans="1:27" ht="12" customHeight="1">
      <c r="A23" s="54"/>
      <c r="B23" s="51" t="s">
        <v>15</v>
      </c>
      <c r="C23" s="94">
        <v>0</v>
      </c>
      <c r="D23" s="94">
        <v>0</v>
      </c>
      <c r="E23" s="94">
        <v>0</v>
      </c>
      <c r="F23" s="94">
        <v>0</v>
      </c>
      <c r="G23" s="94">
        <v>0</v>
      </c>
      <c r="H23" s="94">
        <v>0</v>
      </c>
      <c r="I23" s="94">
        <v>0</v>
      </c>
      <c r="J23" s="94">
        <v>0</v>
      </c>
      <c r="K23" s="94">
        <v>0</v>
      </c>
      <c r="L23" s="94">
        <v>0</v>
      </c>
      <c r="M23" s="94">
        <v>0</v>
      </c>
      <c r="N23" s="54"/>
      <c r="O23" s="51" t="s">
        <v>15</v>
      </c>
      <c r="P23" s="94">
        <v>0</v>
      </c>
      <c r="Q23" s="94">
        <v>0</v>
      </c>
      <c r="R23" s="94">
        <v>0</v>
      </c>
      <c r="S23" s="94">
        <v>0</v>
      </c>
      <c r="T23" s="94">
        <v>0</v>
      </c>
      <c r="U23" s="94">
        <v>0</v>
      </c>
      <c r="V23" s="94">
        <v>0</v>
      </c>
      <c r="W23" s="94">
        <v>0</v>
      </c>
      <c r="X23" s="94">
        <v>0</v>
      </c>
      <c r="Y23" s="94">
        <v>0</v>
      </c>
      <c r="Z23" s="94">
        <v>0</v>
      </c>
      <c r="AA23" s="22"/>
    </row>
    <row r="24" spans="1:27" ht="12" customHeight="1">
      <c r="A24" s="54"/>
      <c r="B24" s="55" t="s">
        <v>98</v>
      </c>
      <c r="C24" s="110">
        <v>2</v>
      </c>
      <c r="D24" s="117">
        <v>0</v>
      </c>
      <c r="E24" s="111">
        <v>0</v>
      </c>
      <c r="F24" s="110">
        <v>1</v>
      </c>
      <c r="G24" s="111">
        <v>0</v>
      </c>
      <c r="H24" s="117">
        <v>0</v>
      </c>
      <c r="I24" s="117">
        <v>0</v>
      </c>
      <c r="J24" s="117">
        <v>0</v>
      </c>
      <c r="K24" s="115">
        <v>3</v>
      </c>
      <c r="L24" s="115">
        <v>2</v>
      </c>
      <c r="M24" s="115">
        <v>8</v>
      </c>
      <c r="N24" s="54"/>
      <c r="O24" s="55" t="s">
        <v>98</v>
      </c>
      <c r="P24" s="111">
        <v>0</v>
      </c>
      <c r="Q24" s="110">
        <v>1</v>
      </c>
      <c r="R24" s="111">
        <v>0</v>
      </c>
      <c r="S24" s="111">
        <v>0</v>
      </c>
      <c r="T24" s="110">
        <v>1</v>
      </c>
      <c r="U24" s="111">
        <v>0</v>
      </c>
      <c r="V24" s="110">
        <v>1</v>
      </c>
      <c r="W24" s="111">
        <v>0</v>
      </c>
      <c r="X24" s="110">
        <v>3</v>
      </c>
      <c r="Y24" s="110">
        <v>2</v>
      </c>
      <c r="Z24" s="110">
        <v>8</v>
      </c>
      <c r="AA24" s="22"/>
    </row>
    <row r="25" spans="1:27" ht="12" customHeight="1">
      <c r="A25" s="54"/>
      <c r="B25" s="51" t="s">
        <v>14</v>
      </c>
      <c r="C25" s="94">
        <v>0</v>
      </c>
      <c r="D25" s="94">
        <v>0</v>
      </c>
      <c r="E25" s="94">
        <v>0</v>
      </c>
      <c r="F25" s="94">
        <v>0</v>
      </c>
      <c r="G25" s="94">
        <v>0</v>
      </c>
      <c r="H25" s="94">
        <v>0</v>
      </c>
      <c r="I25" s="94">
        <v>0</v>
      </c>
      <c r="J25" s="94">
        <v>0</v>
      </c>
      <c r="K25" s="94">
        <v>0</v>
      </c>
      <c r="L25" s="94">
        <v>0</v>
      </c>
      <c r="M25" s="94">
        <v>0</v>
      </c>
      <c r="N25" s="54"/>
      <c r="O25" s="51" t="s">
        <v>14</v>
      </c>
      <c r="P25" s="94">
        <v>0</v>
      </c>
      <c r="Q25" s="94">
        <v>0</v>
      </c>
      <c r="R25" s="94">
        <v>0</v>
      </c>
      <c r="S25" s="94">
        <v>0</v>
      </c>
      <c r="T25" s="94">
        <v>0</v>
      </c>
      <c r="U25" s="94">
        <v>0</v>
      </c>
      <c r="V25" s="94">
        <v>0</v>
      </c>
      <c r="W25" s="94">
        <v>0</v>
      </c>
      <c r="X25" s="94">
        <v>0</v>
      </c>
      <c r="Y25" s="94">
        <v>0</v>
      </c>
      <c r="Z25" s="94">
        <v>0</v>
      </c>
      <c r="AA25" s="22"/>
    </row>
    <row r="26" spans="1:27" ht="12" customHeight="1">
      <c r="A26" s="54"/>
      <c r="B26" s="55" t="s">
        <v>2</v>
      </c>
      <c r="C26" s="112">
        <v>18</v>
      </c>
      <c r="D26" s="113">
        <v>0</v>
      </c>
      <c r="E26" s="112">
        <v>2</v>
      </c>
      <c r="F26" s="112">
        <v>3</v>
      </c>
      <c r="G26" s="112">
        <v>5.5</v>
      </c>
      <c r="H26" s="114">
        <v>4</v>
      </c>
      <c r="I26" s="114">
        <v>31.8</v>
      </c>
      <c r="J26" s="113">
        <v>0</v>
      </c>
      <c r="K26" s="114">
        <v>49</v>
      </c>
      <c r="L26" s="114">
        <v>11</v>
      </c>
      <c r="M26" s="114">
        <v>124.3</v>
      </c>
      <c r="N26" s="54"/>
      <c r="O26" s="55" t="s">
        <v>2</v>
      </c>
      <c r="P26" s="112">
        <v>5</v>
      </c>
      <c r="Q26" s="114">
        <v>1</v>
      </c>
      <c r="R26" s="112">
        <v>2</v>
      </c>
      <c r="S26" s="116">
        <v>0</v>
      </c>
      <c r="T26" s="112">
        <v>7</v>
      </c>
      <c r="U26" s="113">
        <v>0</v>
      </c>
      <c r="V26" s="114">
        <v>7</v>
      </c>
      <c r="W26" s="113">
        <v>0</v>
      </c>
      <c r="X26" s="114">
        <v>16</v>
      </c>
      <c r="Y26" s="114">
        <v>3</v>
      </c>
      <c r="Z26" s="114">
        <v>41</v>
      </c>
      <c r="AA26" s="22"/>
    </row>
    <row r="27" spans="1:27" ht="12" customHeight="1">
      <c r="A27" s="49" t="s">
        <v>103</v>
      </c>
      <c r="B27" s="51" t="s">
        <v>30</v>
      </c>
      <c r="C27" s="108">
        <v>5</v>
      </c>
      <c r="D27" s="93">
        <v>0</v>
      </c>
      <c r="E27" s="94">
        <v>0</v>
      </c>
      <c r="F27" s="108">
        <v>1</v>
      </c>
      <c r="G27" s="108">
        <v>1</v>
      </c>
      <c r="H27" s="109">
        <v>1</v>
      </c>
      <c r="I27" s="109">
        <v>8</v>
      </c>
      <c r="J27" s="93">
        <v>0</v>
      </c>
      <c r="K27" s="109">
        <v>6</v>
      </c>
      <c r="L27" s="109">
        <v>4</v>
      </c>
      <c r="M27" s="109">
        <v>26</v>
      </c>
      <c r="N27" s="49" t="s">
        <v>103</v>
      </c>
      <c r="O27" s="51" t="s">
        <v>30</v>
      </c>
      <c r="P27" s="108">
        <v>2</v>
      </c>
      <c r="Q27" s="93">
        <v>0</v>
      </c>
      <c r="R27" s="94">
        <v>0</v>
      </c>
      <c r="S27" s="94">
        <v>0</v>
      </c>
      <c r="T27" s="108">
        <v>1</v>
      </c>
      <c r="U27" s="93">
        <v>0</v>
      </c>
      <c r="V27" s="109">
        <v>3</v>
      </c>
      <c r="W27" s="93">
        <v>0</v>
      </c>
      <c r="X27" s="109">
        <v>8</v>
      </c>
      <c r="Y27" s="93">
        <v>0</v>
      </c>
      <c r="Z27" s="109">
        <v>14</v>
      </c>
      <c r="AA27" s="22"/>
    </row>
    <row r="28" spans="1:27" ht="12" customHeight="1">
      <c r="A28" s="54"/>
      <c r="B28" s="51" t="s">
        <v>29</v>
      </c>
      <c r="C28" s="108">
        <v>3</v>
      </c>
      <c r="D28" s="93">
        <v>0</v>
      </c>
      <c r="E28" s="94">
        <v>0</v>
      </c>
      <c r="F28" s="94">
        <v>0</v>
      </c>
      <c r="G28" s="94">
        <v>0</v>
      </c>
      <c r="H28" s="93">
        <v>0</v>
      </c>
      <c r="I28" s="109">
        <v>17</v>
      </c>
      <c r="J28" s="93">
        <v>0</v>
      </c>
      <c r="K28" s="109">
        <v>4</v>
      </c>
      <c r="L28" s="93">
        <v>0</v>
      </c>
      <c r="M28" s="109">
        <v>24</v>
      </c>
      <c r="N28" s="54"/>
      <c r="O28" s="51" t="s">
        <v>29</v>
      </c>
      <c r="P28" s="108">
        <v>1</v>
      </c>
      <c r="Q28" s="93">
        <v>0</v>
      </c>
      <c r="R28" s="94">
        <v>0</v>
      </c>
      <c r="S28" s="108">
        <v>1</v>
      </c>
      <c r="T28" s="108">
        <v>1</v>
      </c>
      <c r="U28" s="93">
        <v>0</v>
      </c>
      <c r="V28" s="109">
        <v>4</v>
      </c>
      <c r="W28" s="93">
        <v>0</v>
      </c>
      <c r="X28" s="109">
        <v>1</v>
      </c>
      <c r="Y28" s="109">
        <v>1</v>
      </c>
      <c r="Z28" s="109">
        <v>9</v>
      </c>
      <c r="AA28" s="22"/>
    </row>
    <row r="29" spans="1:27" ht="12" customHeight="1">
      <c r="A29" s="54"/>
      <c r="B29" s="51" t="s">
        <v>28</v>
      </c>
      <c r="C29" s="108">
        <v>5</v>
      </c>
      <c r="D29" s="93">
        <v>0</v>
      </c>
      <c r="E29" s="94">
        <v>0</v>
      </c>
      <c r="F29" s="108">
        <v>1</v>
      </c>
      <c r="G29" s="94">
        <v>0</v>
      </c>
      <c r="H29" s="109">
        <v>1</v>
      </c>
      <c r="I29" s="109">
        <v>9</v>
      </c>
      <c r="J29" s="93">
        <v>0</v>
      </c>
      <c r="K29" s="109">
        <v>11</v>
      </c>
      <c r="L29" s="109">
        <v>1</v>
      </c>
      <c r="M29" s="109">
        <v>28</v>
      </c>
      <c r="N29" s="54"/>
      <c r="O29" s="51" t="s">
        <v>28</v>
      </c>
      <c r="P29" s="108">
        <v>4</v>
      </c>
      <c r="Q29" s="93">
        <v>0</v>
      </c>
      <c r="R29" s="94">
        <v>0</v>
      </c>
      <c r="S29" s="94">
        <v>0</v>
      </c>
      <c r="T29" s="94">
        <v>0</v>
      </c>
      <c r="U29" s="109">
        <v>2</v>
      </c>
      <c r="V29" s="109">
        <v>3</v>
      </c>
      <c r="W29" s="93">
        <v>0</v>
      </c>
      <c r="X29" s="109">
        <v>6</v>
      </c>
      <c r="Y29" s="109">
        <v>1</v>
      </c>
      <c r="Z29" s="109">
        <v>16</v>
      </c>
      <c r="AA29" s="22"/>
    </row>
    <row r="30" spans="1:27" ht="12" customHeight="1">
      <c r="A30" s="54"/>
      <c r="B30" s="51" t="s">
        <v>27</v>
      </c>
      <c r="C30" s="108">
        <v>4</v>
      </c>
      <c r="D30" s="93">
        <v>0</v>
      </c>
      <c r="E30" s="108">
        <v>1</v>
      </c>
      <c r="F30" s="94">
        <v>0</v>
      </c>
      <c r="G30" s="108">
        <v>1</v>
      </c>
      <c r="H30" s="109">
        <v>1</v>
      </c>
      <c r="I30" s="109">
        <v>4.9000000000000004</v>
      </c>
      <c r="J30" s="93">
        <v>0</v>
      </c>
      <c r="K30" s="109">
        <v>8.6</v>
      </c>
      <c r="L30" s="93">
        <v>0</v>
      </c>
      <c r="M30" s="109">
        <v>20.5</v>
      </c>
      <c r="N30" s="54"/>
      <c r="O30" s="51" t="s">
        <v>27</v>
      </c>
      <c r="P30" s="94">
        <v>0</v>
      </c>
      <c r="Q30" s="93">
        <v>0</v>
      </c>
      <c r="R30" s="94">
        <v>0</v>
      </c>
      <c r="S30" s="94">
        <v>0</v>
      </c>
      <c r="T30" s="108">
        <v>1</v>
      </c>
      <c r="U30" s="109">
        <v>1</v>
      </c>
      <c r="V30" s="109">
        <v>3</v>
      </c>
      <c r="W30" s="93">
        <v>0</v>
      </c>
      <c r="X30" s="109">
        <v>6</v>
      </c>
      <c r="Y30" s="109">
        <v>1</v>
      </c>
      <c r="Z30" s="109">
        <v>12</v>
      </c>
      <c r="AA30" s="22"/>
    </row>
    <row r="31" spans="1:27" ht="12" customHeight="1">
      <c r="A31" s="54"/>
      <c r="B31" s="51" t="s">
        <v>26</v>
      </c>
      <c r="C31" s="94">
        <v>0</v>
      </c>
      <c r="D31" s="94">
        <v>0</v>
      </c>
      <c r="E31" s="94">
        <v>0</v>
      </c>
      <c r="F31" s="94">
        <v>0</v>
      </c>
      <c r="G31" s="94">
        <v>0</v>
      </c>
      <c r="H31" s="94">
        <v>0</v>
      </c>
      <c r="I31" s="94">
        <v>0</v>
      </c>
      <c r="J31" s="94">
        <v>0</v>
      </c>
      <c r="K31" s="94">
        <v>0</v>
      </c>
      <c r="L31" s="94">
        <v>0</v>
      </c>
      <c r="M31" s="94">
        <v>0</v>
      </c>
      <c r="N31" s="54"/>
      <c r="O31" s="51" t="s">
        <v>26</v>
      </c>
      <c r="P31" s="94">
        <v>0</v>
      </c>
      <c r="Q31" s="94">
        <v>0</v>
      </c>
      <c r="R31" s="94">
        <v>0</v>
      </c>
      <c r="S31" s="94">
        <v>0</v>
      </c>
      <c r="T31" s="94">
        <v>0</v>
      </c>
      <c r="U31" s="108">
        <v>1</v>
      </c>
      <c r="V31" s="94">
        <v>0</v>
      </c>
      <c r="W31" s="94">
        <v>0</v>
      </c>
      <c r="X31" s="94">
        <v>0</v>
      </c>
      <c r="Y31" s="94">
        <v>0</v>
      </c>
      <c r="Z31" s="108">
        <v>1</v>
      </c>
      <c r="AA31" s="22"/>
    </row>
    <row r="32" spans="1:27" ht="12" customHeight="1">
      <c r="A32" s="54"/>
      <c r="B32" s="55" t="s">
        <v>97</v>
      </c>
      <c r="C32" s="110">
        <v>17</v>
      </c>
      <c r="D32" s="111">
        <v>0</v>
      </c>
      <c r="E32" s="110">
        <v>1</v>
      </c>
      <c r="F32" s="110">
        <v>2</v>
      </c>
      <c r="G32" s="110">
        <v>2</v>
      </c>
      <c r="H32" s="110">
        <v>3</v>
      </c>
      <c r="I32" s="110">
        <v>38.9</v>
      </c>
      <c r="J32" s="111">
        <v>0</v>
      </c>
      <c r="K32" s="110">
        <v>29.6</v>
      </c>
      <c r="L32" s="110">
        <v>5</v>
      </c>
      <c r="M32" s="110">
        <v>98.5</v>
      </c>
      <c r="N32" s="54"/>
      <c r="O32" s="55" t="s">
        <v>97</v>
      </c>
      <c r="P32" s="110">
        <v>7</v>
      </c>
      <c r="Q32" s="111">
        <v>0</v>
      </c>
      <c r="R32" s="111">
        <v>0</v>
      </c>
      <c r="S32" s="110">
        <v>1</v>
      </c>
      <c r="T32" s="110">
        <v>3</v>
      </c>
      <c r="U32" s="110">
        <v>4</v>
      </c>
      <c r="V32" s="110">
        <v>13</v>
      </c>
      <c r="W32" s="111">
        <v>0</v>
      </c>
      <c r="X32" s="110">
        <v>21</v>
      </c>
      <c r="Y32" s="110">
        <v>3</v>
      </c>
      <c r="Z32" s="110">
        <v>52</v>
      </c>
      <c r="AA32" s="22"/>
    </row>
    <row r="33" spans="1:27" ht="12" customHeight="1">
      <c r="A33" s="54"/>
      <c r="B33" s="51" t="s">
        <v>16</v>
      </c>
      <c r="C33" s="108">
        <v>15</v>
      </c>
      <c r="D33" s="93">
        <v>0</v>
      </c>
      <c r="E33" s="94">
        <v>0</v>
      </c>
      <c r="F33" s="94">
        <v>0</v>
      </c>
      <c r="G33" s="108">
        <v>1</v>
      </c>
      <c r="H33" s="109">
        <v>1</v>
      </c>
      <c r="I33" s="109">
        <v>5</v>
      </c>
      <c r="J33" s="93">
        <v>0</v>
      </c>
      <c r="K33" s="109">
        <v>13.7</v>
      </c>
      <c r="L33" s="109">
        <v>3</v>
      </c>
      <c r="M33" s="109">
        <v>38.700000000000003</v>
      </c>
      <c r="N33" s="54"/>
      <c r="O33" s="51" t="s">
        <v>16</v>
      </c>
      <c r="P33" s="108">
        <v>6</v>
      </c>
      <c r="Q33" s="93">
        <v>0</v>
      </c>
      <c r="R33" s="94">
        <v>0</v>
      </c>
      <c r="S33" s="94">
        <v>0</v>
      </c>
      <c r="T33" s="108">
        <v>1</v>
      </c>
      <c r="U33" s="93">
        <v>0</v>
      </c>
      <c r="V33" s="93">
        <v>0</v>
      </c>
      <c r="W33" s="93">
        <v>0</v>
      </c>
      <c r="X33" s="109">
        <v>3.3</v>
      </c>
      <c r="Y33" s="93">
        <v>0</v>
      </c>
      <c r="Z33" s="109">
        <v>10.3</v>
      </c>
      <c r="AA33" s="22"/>
    </row>
    <row r="34" spans="1:27" ht="12" customHeight="1">
      <c r="A34" s="54"/>
      <c r="B34" s="51" t="s">
        <v>15</v>
      </c>
      <c r="C34" s="108">
        <v>2</v>
      </c>
      <c r="D34" s="94">
        <v>0</v>
      </c>
      <c r="E34" s="94">
        <v>0</v>
      </c>
      <c r="F34" s="94">
        <v>0</v>
      </c>
      <c r="G34" s="94">
        <v>0</v>
      </c>
      <c r="H34" s="94">
        <v>0</v>
      </c>
      <c r="I34" s="94">
        <v>0</v>
      </c>
      <c r="J34" s="94">
        <v>0</v>
      </c>
      <c r="K34" s="108">
        <v>1</v>
      </c>
      <c r="L34" s="108">
        <v>1.1000000000000001</v>
      </c>
      <c r="M34" s="108">
        <v>4.0999999999999996</v>
      </c>
      <c r="N34" s="54"/>
      <c r="O34" s="51" t="s">
        <v>15</v>
      </c>
      <c r="P34" s="108">
        <v>1</v>
      </c>
      <c r="Q34" s="94">
        <v>0</v>
      </c>
      <c r="R34" s="108">
        <v>1</v>
      </c>
      <c r="S34" s="94">
        <v>0</v>
      </c>
      <c r="T34" s="94">
        <v>0</v>
      </c>
      <c r="U34" s="94">
        <v>0</v>
      </c>
      <c r="V34" s="94">
        <v>0</v>
      </c>
      <c r="W34" s="94">
        <v>0</v>
      </c>
      <c r="X34" s="108">
        <v>2</v>
      </c>
      <c r="Y34" s="108">
        <v>3</v>
      </c>
      <c r="Z34" s="108">
        <v>7</v>
      </c>
      <c r="AA34" s="22"/>
    </row>
    <row r="35" spans="1:27" ht="12" customHeight="1">
      <c r="A35" s="54"/>
      <c r="B35" s="55" t="s">
        <v>98</v>
      </c>
      <c r="C35" s="110">
        <v>17</v>
      </c>
      <c r="D35" s="111">
        <v>0</v>
      </c>
      <c r="E35" s="111">
        <v>0</v>
      </c>
      <c r="F35" s="111">
        <v>0</v>
      </c>
      <c r="G35" s="110">
        <v>1</v>
      </c>
      <c r="H35" s="110">
        <v>1</v>
      </c>
      <c r="I35" s="110">
        <v>5</v>
      </c>
      <c r="J35" s="111">
        <v>0</v>
      </c>
      <c r="K35" s="110">
        <v>14.7</v>
      </c>
      <c r="L35" s="110">
        <v>4.0999999999999996</v>
      </c>
      <c r="M35" s="110">
        <v>42.800000000000004</v>
      </c>
      <c r="N35" s="54"/>
      <c r="O35" s="55" t="s">
        <v>98</v>
      </c>
      <c r="P35" s="110">
        <v>7</v>
      </c>
      <c r="Q35" s="111">
        <v>0</v>
      </c>
      <c r="R35" s="110">
        <v>1</v>
      </c>
      <c r="S35" s="111">
        <v>0</v>
      </c>
      <c r="T35" s="110">
        <v>1</v>
      </c>
      <c r="U35" s="111">
        <v>0</v>
      </c>
      <c r="V35" s="111">
        <v>0</v>
      </c>
      <c r="W35" s="111">
        <v>0</v>
      </c>
      <c r="X35" s="110">
        <v>5.3</v>
      </c>
      <c r="Y35" s="110">
        <v>3</v>
      </c>
      <c r="Z35" s="110">
        <v>17.3</v>
      </c>
      <c r="AA35" s="22"/>
    </row>
    <row r="36" spans="1:27" ht="12" customHeight="1">
      <c r="A36" s="54"/>
      <c r="B36" s="51" t="s">
        <v>14</v>
      </c>
      <c r="C36" s="94">
        <v>0</v>
      </c>
      <c r="D36" s="94">
        <v>0</v>
      </c>
      <c r="E36" s="94">
        <v>0</v>
      </c>
      <c r="F36" s="94">
        <v>0</v>
      </c>
      <c r="G36" s="94">
        <v>0</v>
      </c>
      <c r="H36" s="94">
        <v>0</v>
      </c>
      <c r="I36" s="94">
        <v>0</v>
      </c>
      <c r="J36" s="94">
        <v>0</v>
      </c>
      <c r="K36" s="94">
        <v>0</v>
      </c>
      <c r="L36" s="94">
        <v>0</v>
      </c>
      <c r="M36" s="94">
        <v>0</v>
      </c>
      <c r="N36" s="54"/>
      <c r="O36" s="51" t="s">
        <v>14</v>
      </c>
      <c r="P36" s="94">
        <v>0</v>
      </c>
      <c r="Q36" s="94">
        <v>0</v>
      </c>
      <c r="R36" s="94">
        <v>0</v>
      </c>
      <c r="S36" s="94">
        <v>0</v>
      </c>
      <c r="T36" s="94">
        <v>0</v>
      </c>
      <c r="U36" s="94">
        <v>0</v>
      </c>
      <c r="V36" s="94">
        <v>0</v>
      </c>
      <c r="W36" s="94">
        <v>0</v>
      </c>
      <c r="X36" s="94">
        <v>0</v>
      </c>
      <c r="Y36" s="94">
        <v>0</v>
      </c>
      <c r="Z36" s="94">
        <v>0</v>
      </c>
      <c r="AA36" s="22"/>
    </row>
    <row r="37" spans="1:27" ht="12" customHeight="1">
      <c r="A37" s="54"/>
      <c r="B37" s="55" t="s">
        <v>2</v>
      </c>
      <c r="C37" s="112">
        <v>34</v>
      </c>
      <c r="D37" s="113">
        <v>0</v>
      </c>
      <c r="E37" s="112">
        <v>1</v>
      </c>
      <c r="F37" s="112">
        <v>2</v>
      </c>
      <c r="G37" s="112">
        <v>3</v>
      </c>
      <c r="H37" s="114">
        <v>4</v>
      </c>
      <c r="I37" s="114">
        <v>43.9</v>
      </c>
      <c r="J37" s="113">
        <v>0</v>
      </c>
      <c r="K37" s="114">
        <v>44.2</v>
      </c>
      <c r="L37" s="114">
        <v>9.1</v>
      </c>
      <c r="M37" s="114">
        <v>141.30000000000001</v>
      </c>
      <c r="N37" s="54"/>
      <c r="O37" s="55" t="s">
        <v>2</v>
      </c>
      <c r="P37" s="112">
        <v>14</v>
      </c>
      <c r="Q37" s="113">
        <v>0</v>
      </c>
      <c r="R37" s="112">
        <v>1</v>
      </c>
      <c r="S37" s="112">
        <v>1</v>
      </c>
      <c r="T37" s="112">
        <v>4</v>
      </c>
      <c r="U37" s="114">
        <v>4</v>
      </c>
      <c r="V37" s="114">
        <v>13</v>
      </c>
      <c r="W37" s="113">
        <v>0</v>
      </c>
      <c r="X37" s="114">
        <v>26.3</v>
      </c>
      <c r="Y37" s="114">
        <v>6</v>
      </c>
      <c r="Z37" s="114">
        <v>69.3</v>
      </c>
      <c r="AA37" s="22"/>
    </row>
    <row r="38" spans="1:27" ht="12" customHeight="1">
      <c r="A38" s="49" t="s">
        <v>104</v>
      </c>
      <c r="B38" s="51" t="s">
        <v>30</v>
      </c>
      <c r="C38" s="94">
        <v>0</v>
      </c>
      <c r="D38" s="93">
        <v>0</v>
      </c>
      <c r="E38" s="108">
        <v>3</v>
      </c>
      <c r="F38" s="94">
        <v>0</v>
      </c>
      <c r="G38" s="108">
        <v>4</v>
      </c>
      <c r="H38" s="93">
        <v>0</v>
      </c>
      <c r="I38" s="93">
        <v>0</v>
      </c>
      <c r="J38" s="93">
        <v>0</v>
      </c>
      <c r="K38" s="109">
        <v>23</v>
      </c>
      <c r="L38" s="109">
        <v>2</v>
      </c>
      <c r="M38" s="109">
        <v>32</v>
      </c>
      <c r="N38" s="49" t="s">
        <v>104</v>
      </c>
      <c r="O38" s="51" t="s">
        <v>30</v>
      </c>
      <c r="P38" s="94">
        <v>0</v>
      </c>
      <c r="Q38" s="93">
        <v>0</v>
      </c>
      <c r="R38" s="108">
        <v>2</v>
      </c>
      <c r="S38" s="108">
        <v>1</v>
      </c>
      <c r="T38" s="108">
        <v>2</v>
      </c>
      <c r="U38" s="93">
        <v>0</v>
      </c>
      <c r="V38" s="93">
        <v>0</v>
      </c>
      <c r="W38" s="93">
        <v>0</v>
      </c>
      <c r="X38" s="109">
        <v>19</v>
      </c>
      <c r="Y38" s="93">
        <v>0</v>
      </c>
      <c r="Z38" s="109">
        <v>24</v>
      </c>
      <c r="AA38" s="22"/>
    </row>
    <row r="39" spans="1:27" ht="12" customHeight="1">
      <c r="A39" s="54"/>
      <c r="B39" s="51" t="s">
        <v>29</v>
      </c>
      <c r="C39" s="94">
        <v>0</v>
      </c>
      <c r="D39" s="93">
        <v>0</v>
      </c>
      <c r="E39" s="108">
        <v>3</v>
      </c>
      <c r="F39" s="108">
        <v>1</v>
      </c>
      <c r="G39" s="108">
        <v>2</v>
      </c>
      <c r="H39" s="109">
        <v>2</v>
      </c>
      <c r="I39" s="109">
        <v>2</v>
      </c>
      <c r="J39" s="93">
        <v>0</v>
      </c>
      <c r="K39" s="109">
        <v>20</v>
      </c>
      <c r="L39" s="109">
        <v>2</v>
      </c>
      <c r="M39" s="109">
        <v>32</v>
      </c>
      <c r="N39" s="54"/>
      <c r="O39" s="51" t="s">
        <v>29</v>
      </c>
      <c r="P39" s="94">
        <v>0</v>
      </c>
      <c r="Q39" s="93">
        <v>0</v>
      </c>
      <c r="R39" s="108">
        <v>2</v>
      </c>
      <c r="S39" s="94">
        <v>0</v>
      </c>
      <c r="T39" s="108">
        <v>3</v>
      </c>
      <c r="U39" s="93">
        <v>0</v>
      </c>
      <c r="V39" s="109">
        <v>1</v>
      </c>
      <c r="W39" s="93">
        <v>0</v>
      </c>
      <c r="X39" s="109">
        <v>15</v>
      </c>
      <c r="Y39" s="109">
        <v>3</v>
      </c>
      <c r="Z39" s="109">
        <v>24</v>
      </c>
      <c r="AA39" s="22"/>
    </row>
    <row r="40" spans="1:27" ht="12" customHeight="1">
      <c r="A40" s="54"/>
      <c r="B40" s="51" t="s">
        <v>28</v>
      </c>
      <c r="C40" s="94">
        <v>0</v>
      </c>
      <c r="D40" s="93">
        <v>0</v>
      </c>
      <c r="E40" s="108">
        <v>3</v>
      </c>
      <c r="F40" s="94">
        <v>0</v>
      </c>
      <c r="G40" s="108">
        <v>5</v>
      </c>
      <c r="H40" s="109">
        <v>1</v>
      </c>
      <c r="I40" s="93">
        <v>0</v>
      </c>
      <c r="J40" s="93">
        <v>0</v>
      </c>
      <c r="K40" s="109">
        <v>20</v>
      </c>
      <c r="L40" s="109">
        <v>1</v>
      </c>
      <c r="M40" s="109">
        <v>30</v>
      </c>
      <c r="N40" s="54"/>
      <c r="O40" s="51" t="s">
        <v>28</v>
      </c>
      <c r="P40" s="94">
        <v>0</v>
      </c>
      <c r="Q40" s="93">
        <v>0</v>
      </c>
      <c r="R40" s="108">
        <v>2</v>
      </c>
      <c r="S40" s="94">
        <v>0</v>
      </c>
      <c r="T40" s="108">
        <v>3</v>
      </c>
      <c r="U40" s="93">
        <v>0</v>
      </c>
      <c r="V40" s="93">
        <v>0</v>
      </c>
      <c r="W40" s="93">
        <v>0</v>
      </c>
      <c r="X40" s="109">
        <v>16</v>
      </c>
      <c r="Y40" s="93">
        <v>0</v>
      </c>
      <c r="Z40" s="109">
        <v>21</v>
      </c>
      <c r="AA40" s="22"/>
    </row>
    <row r="41" spans="1:27" ht="12" customHeight="1">
      <c r="A41" s="54"/>
      <c r="B41" s="51" t="s">
        <v>27</v>
      </c>
      <c r="C41" s="94">
        <v>0</v>
      </c>
      <c r="D41" s="93">
        <v>0</v>
      </c>
      <c r="E41" s="108">
        <v>1</v>
      </c>
      <c r="F41" s="94">
        <v>0</v>
      </c>
      <c r="G41" s="108">
        <v>5</v>
      </c>
      <c r="H41" s="109">
        <v>2</v>
      </c>
      <c r="I41" s="109">
        <v>2</v>
      </c>
      <c r="J41" s="93">
        <v>0</v>
      </c>
      <c r="K41" s="109">
        <v>13</v>
      </c>
      <c r="L41" s="109">
        <v>1</v>
      </c>
      <c r="M41" s="109">
        <v>24</v>
      </c>
      <c r="N41" s="54"/>
      <c r="O41" s="51" t="s">
        <v>27</v>
      </c>
      <c r="P41" s="94">
        <v>0</v>
      </c>
      <c r="Q41" s="93">
        <v>0</v>
      </c>
      <c r="R41" s="108">
        <v>1</v>
      </c>
      <c r="S41" s="108">
        <v>1</v>
      </c>
      <c r="T41" s="108">
        <v>2</v>
      </c>
      <c r="U41" s="93">
        <v>0</v>
      </c>
      <c r="V41" s="93">
        <v>0</v>
      </c>
      <c r="W41" s="93">
        <v>0</v>
      </c>
      <c r="X41" s="109">
        <v>20</v>
      </c>
      <c r="Y41" s="109">
        <v>2</v>
      </c>
      <c r="Z41" s="109">
        <v>26</v>
      </c>
      <c r="AA41" s="22"/>
    </row>
    <row r="42" spans="1:27" ht="12" customHeight="1">
      <c r="A42" s="54"/>
      <c r="B42" s="51" t="s">
        <v>26</v>
      </c>
      <c r="C42" s="94">
        <v>0</v>
      </c>
      <c r="D42" s="94">
        <v>0</v>
      </c>
      <c r="E42" s="94">
        <v>0</v>
      </c>
      <c r="F42" s="94">
        <v>0</v>
      </c>
      <c r="G42" s="94">
        <v>0</v>
      </c>
      <c r="H42" s="94">
        <v>0</v>
      </c>
      <c r="I42" s="94">
        <v>0</v>
      </c>
      <c r="J42" s="94">
        <v>0</v>
      </c>
      <c r="K42" s="94">
        <v>0</v>
      </c>
      <c r="L42" s="94">
        <v>0</v>
      </c>
      <c r="M42" s="94">
        <v>0</v>
      </c>
      <c r="N42" s="54"/>
      <c r="O42" s="51" t="s">
        <v>26</v>
      </c>
      <c r="P42" s="94">
        <v>0</v>
      </c>
      <c r="Q42" s="94">
        <v>0</v>
      </c>
      <c r="R42" s="94">
        <v>0</v>
      </c>
      <c r="S42" s="94">
        <v>0</v>
      </c>
      <c r="T42" s="94">
        <v>0</v>
      </c>
      <c r="U42" s="94">
        <v>0</v>
      </c>
      <c r="V42" s="94">
        <v>0</v>
      </c>
      <c r="W42" s="94">
        <v>0</v>
      </c>
      <c r="X42" s="94">
        <v>0</v>
      </c>
      <c r="Y42" s="108">
        <v>1</v>
      </c>
      <c r="Z42" s="108">
        <v>1</v>
      </c>
      <c r="AA42" s="22"/>
    </row>
    <row r="43" spans="1:27" ht="12" customHeight="1">
      <c r="A43" s="54"/>
      <c r="B43" s="55" t="s">
        <v>97</v>
      </c>
      <c r="C43" s="111">
        <v>0</v>
      </c>
      <c r="D43" s="111">
        <v>0</v>
      </c>
      <c r="E43" s="110">
        <v>10</v>
      </c>
      <c r="F43" s="110">
        <v>1</v>
      </c>
      <c r="G43" s="110">
        <v>16</v>
      </c>
      <c r="H43" s="110">
        <v>5</v>
      </c>
      <c r="I43" s="110">
        <v>4</v>
      </c>
      <c r="J43" s="111">
        <v>0</v>
      </c>
      <c r="K43" s="110">
        <v>76</v>
      </c>
      <c r="L43" s="110">
        <v>6</v>
      </c>
      <c r="M43" s="110">
        <v>118</v>
      </c>
      <c r="N43" s="54"/>
      <c r="O43" s="55" t="s">
        <v>97</v>
      </c>
      <c r="P43" s="111">
        <v>0</v>
      </c>
      <c r="Q43" s="111">
        <v>0</v>
      </c>
      <c r="R43" s="110">
        <v>7</v>
      </c>
      <c r="S43" s="110">
        <v>2</v>
      </c>
      <c r="T43" s="110">
        <v>10</v>
      </c>
      <c r="U43" s="111">
        <v>0</v>
      </c>
      <c r="V43" s="110">
        <v>1</v>
      </c>
      <c r="W43" s="111">
        <v>0</v>
      </c>
      <c r="X43" s="110">
        <v>70</v>
      </c>
      <c r="Y43" s="110">
        <v>6</v>
      </c>
      <c r="Z43" s="110">
        <v>96</v>
      </c>
      <c r="AA43" s="22"/>
    </row>
    <row r="44" spans="1:27" ht="12" customHeight="1">
      <c r="A44" s="54"/>
      <c r="B44" s="51" t="s">
        <v>16</v>
      </c>
      <c r="C44" s="108">
        <v>9</v>
      </c>
      <c r="D44" s="93">
        <v>0</v>
      </c>
      <c r="E44" s="108">
        <v>1</v>
      </c>
      <c r="F44" s="108">
        <v>2</v>
      </c>
      <c r="G44" s="94">
        <v>0</v>
      </c>
      <c r="H44" s="109">
        <v>1</v>
      </c>
      <c r="I44" s="93">
        <v>0</v>
      </c>
      <c r="J44" s="93">
        <v>0</v>
      </c>
      <c r="K44" s="109">
        <v>25</v>
      </c>
      <c r="L44" s="109">
        <v>4</v>
      </c>
      <c r="M44" s="109">
        <v>42</v>
      </c>
      <c r="N44" s="54"/>
      <c r="O44" s="51" t="s">
        <v>16</v>
      </c>
      <c r="P44" s="108">
        <v>4</v>
      </c>
      <c r="Q44" s="93">
        <v>0</v>
      </c>
      <c r="R44" s="108">
        <v>1</v>
      </c>
      <c r="S44" s="94">
        <v>0</v>
      </c>
      <c r="T44" s="94">
        <v>0</v>
      </c>
      <c r="U44" s="109">
        <v>1</v>
      </c>
      <c r="V44" s="93">
        <v>0</v>
      </c>
      <c r="W44" s="93">
        <v>0</v>
      </c>
      <c r="X44" s="109">
        <v>18</v>
      </c>
      <c r="Y44" s="109">
        <v>2</v>
      </c>
      <c r="Z44" s="109">
        <v>26</v>
      </c>
      <c r="AA44" s="22"/>
    </row>
    <row r="45" spans="1:27" ht="12" customHeight="1">
      <c r="A45" s="54"/>
      <c r="B45" s="51" t="s">
        <v>15</v>
      </c>
      <c r="C45" s="94">
        <v>0</v>
      </c>
      <c r="D45" s="94">
        <v>0</v>
      </c>
      <c r="E45" s="94">
        <v>0</v>
      </c>
      <c r="F45" s="94">
        <v>0</v>
      </c>
      <c r="G45" s="94">
        <v>0</v>
      </c>
      <c r="H45" s="94">
        <v>0</v>
      </c>
      <c r="I45" s="94">
        <v>0</v>
      </c>
      <c r="J45" s="94">
        <v>0</v>
      </c>
      <c r="K45" s="94">
        <v>0</v>
      </c>
      <c r="L45" s="94">
        <v>0</v>
      </c>
      <c r="M45" s="94">
        <v>0</v>
      </c>
      <c r="N45" s="54"/>
      <c r="O45" s="51" t="s">
        <v>15</v>
      </c>
      <c r="P45" s="94">
        <v>0</v>
      </c>
      <c r="Q45" s="94">
        <v>0</v>
      </c>
      <c r="R45" s="94">
        <v>0</v>
      </c>
      <c r="S45" s="94">
        <v>0</v>
      </c>
      <c r="T45" s="94">
        <v>0</v>
      </c>
      <c r="U45" s="94">
        <v>0</v>
      </c>
      <c r="V45" s="94">
        <v>0</v>
      </c>
      <c r="W45" s="94">
        <v>0</v>
      </c>
      <c r="X45" s="94">
        <v>0</v>
      </c>
      <c r="Y45" s="94">
        <v>0</v>
      </c>
      <c r="Z45" s="94">
        <v>0</v>
      </c>
      <c r="AA45" s="22"/>
    </row>
    <row r="46" spans="1:27" ht="12" customHeight="1">
      <c r="A46" s="54"/>
      <c r="B46" s="55" t="s">
        <v>98</v>
      </c>
      <c r="C46" s="110">
        <v>9</v>
      </c>
      <c r="D46" s="117">
        <v>0</v>
      </c>
      <c r="E46" s="110">
        <v>1</v>
      </c>
      <c r="F46" s="110">
        <v>2</v>
      </c>
      <c r="G46" s="111">
        <v>0</v>
      </c>
      <c r="H46" s="115">
        <v>1</v>
      </c>
      <c r="I46" s="117">
        <v>0</v>
      </c>
      <c r="J46" s="117">
        <v>0</v>
      </c>
      <c r="K46" s="115">
        <v>25</v>
      </c>
      <c r="L46" s="115">
        <v>4</v>
      </c>
      <c r="M46" s="115">
        <v>42</v>
      </c>
      <c r="N46" s="54"/>
      <c r="O46" s="55" t="s">
        <v>98</v>
      </c>
      <c r="P46" s="110">
        <v>4</v>
      </c>
      <c r="Q46" s="111">
        <v>0</v>
      </c>
      <c r="R46" s="110">
        <v>1</v>
      </c>
      <c r="S46" s="111">
        <v>0</v>
      </c>
      <c r="T46" s="111">
        <v>0</v>
      </c>
      <c r="U46" s="110">
        <v>1</v>
      </c>
      <c r="V46" s="111">
        <v>0</v>
      </c>
      <c r="W46" s="111">
        <v>0</v>
      </c>
      <c r="X46" s="110">
        <v>18</v>
      </c>
      <c r="Y46" s="110">
        <v>2</v>
      </c>
      <c r="Z46" s="110">
        <v>26</v>
      </c>
      <c r="AA46" s="22"/>
    </row>
    <row r="47" spans="1:27" ht="12" customHeight="1">
      <c r="A47" s="54"/>
      <c r="B47" s="51" t="s">
        <v>14</v>
      </c>
      <c r="C47" s="94">
        <v>0</v>
      </c>
      <c r="D47" s="94">
        <v>0</v>
      </c>
      <c r="E47" s="94">
        <v>0</v>
      </c>
      <c r="F47" s="94">
        <v>0</v>
      </c>
      <c r="G47" s="94">
        <v>0</v>
      </c>
      <c r="H47" s="94">
        <v>0</v>
      </c>
      <c r="I47" s="94">
        <v>0</v>
      </c>
      <c r="J47" s="94">
        <v>0</v>
      </c>
      <c r="K47" s="94">
        <v>0</v>
      </c>
      <c r="L47" s="94">
        <v>0</v>
      </c>
      <c r="M47" s="94">
        <v>0</v>
      </c>
      <c r="N47" s="54"/>
      <c r="O47" s="51" t="s">
        <v>14</v>
      </c>
      <c r="P47" s="94">
        <v>0</v>
      </c>
      <c r="Q47" s="94">
        <v>0</v>
      </c>
      <c r="R47" s="94">
        <v>0</v>
      </c>
      <c r="S47" s="94">
        <v>0</v>
      </c>
      <c r="T47" s="94">
        <v>0</v>
      </c>
      <c r="U47" s="94">
        <v>0</v>
      </c>
      <c r="V47" s="94">
        <v>0</v>
      </c>
      <c r="W47" s="94">
        <v>0</v>
      </c>
      <c r="X47" s="94">
        <v>0</v>
      </c>
      <c r="Y47" s="94">
        <v>0</v>
      </c>
      <c r="Z47" s="94">
        <v>0</v>
      </c>
      <c r="AA47" s="22"/>
    </row>
    <row r="48" spans="1:27" ht="12" customHeight="1">
      <c r="A48" s="54"/>
      <c r="B48" s="55" t="s">
        <v>2</v>
      </c>
      <c r="C48" s="112">
        <v>9</v>
      </c>
      <c r="D48" s="113">
        <v>0</v>
      </c>
      <c r="E48" s="112">
        <v>11</v>
      </c>
      <c r="F48" s="112">
        <v>3</v>
      </c>
      <c r="G48" s="112">
        <v>16</v>
      </c>
      <c r="H48" s="114">
        <v>6</v>
      </c>
      <c r="I48" s="114">
        <v>4</v>
      </c>
      <c r="J48" s="113">
        <v>0</v>
      </c>
      <c r="K48" s="114">
        <v>101</v>
      </c>
      <c r="L48" s="114">
        <v>10</v>
      </c>
      <c r="M48" s="114">
        <v>160</v>
      </c>
      <c r="N48" s="54"/>
      <c r="O48" s="55" t="s">
        <v>2</v>
      </c>
      <c r="P48" s="112">
        <v>4</v>
      </c>
      <c r="Q48" s="113">
        <v>0</v>
      </c>
      <c r="R48" s="112">
        <v>8</v>
      </c>
      <c r="S48" s="112">
        <v>2</v>
      </c>
      <c r="T48" s="112">
        <v>10</v>
      </c>
      <c r="U48" s="114">
        <v>1</v>
      </c>
      <c r="V48" s="114">
        <v>1</v>
      </c>
      <c r="W48" s="114">
        <v>0</v>
      </c>
      <c r="X48" s="114">
        <v>88</v>
      </c>
      <c r="Y48" s="114">
        <v>8</v>
      </c>
      <c r="Z48" s="114">
        <v>122</v>
      </c>
      <c r="AA48" s="22"/>
    </row>
    <row r="49" spans="1:27" ht="12" customHeight="1">
      <c r="A49" s="86" t="s">
        <v>128</v>
      </c>
      <c r="B49" s="22"/>
      <c r="C49" s="22"/>
      <c r="D49" s="22"/>
      <c r="E49" s="22"/>
      <c r="F49" s="22"/>
      <c r="G49" s="22"/>
      <c r="H49" s="22"/>
      <c r="I49" s="22"/>
      <c r="J49" s="22"/>
      <c r="K49" s="22"/>
      <c r="L49" s="22"/>
      <c r="M49" s="22"/>
      <c r="N49" s="86" t="s">
        <v>128</v>
      </c>
      <c r="O49" s="22"/>
      <c r="P49" s="22"/>
      <c r="Q49" s="22"/>
      <c r="R49" s="22"/>
      <c r="S49" s="22"/>
      <c r="T49" s="22"/>
      <c r="U49" s="22"/>
      <c r="V49" s="22"/>
      <c r="W49" s="22"/>
      <c r="X49" s="22"/>
      <c r="Y49" s="22"/>
      <c r="Z49" s="22"/>
      <c r="AA49" s="22"/>
    </row>
    <row r="50" spans="1:27" ht="12" customHeight="1">
      <c r="A50" s="86"/>
      <c r="B50" s="22"/>
      <c r="C50" s="22"/>
      <c r="D50" s="22"/>
      <c r="E50" s="22"/>
      <c r="F50" s="22"/>
      <c r="G50" s="22"/>
      <c r="H50" s="22"/>
      <c r="I50" s="22"/>
      <c r="J50" s="22"/>
      <c r="K50" s="22"/>
      <c r="L50" s="22"/>
      <c r="M50" s="22"/>
      <c r="N50" s="86"/>
      <c r="O50" s="22"/>
      <c r="P50" s="22"/>
      <c r="Q50" s="22"/>
      <c r="R50" s="22"/>
      <c r="S50" s="22"/>
      <c r="T50" s="22"/>
      <c r="U50" s="22"/>
      <c r="V50" s="22"/>
      <c r="W50" s="22"/>
      <c r="X50" s="22"/>
      <c r="Y50" s="22"/>
      <c r="Z50" s="22"/>
      <c r="AA50" s="22"/>
    </row>
    <row r="51" spans="1:27" ht="12" customHeight="1">
      <c r="A51" s="22"/>
      <c r="B51" s="22"/>
      <c r="C51" s="156" t="s">
        <v>18</v>
      </c>
      <c r="D51" s="156"/>
      <c r="E51" s="156"/>
      <c r="F51" s="156"/>
      <c r="G51" s="156"/>
      <c r="H51" s="156"/>
      <c r="I51" s="156"/>
      <c r="J51" s="156"/>
      <c r="K51" s="156"/>
      <c r="L51" s="156"/>
      <c r="M51" s="156"/>
      <c r="N51" s="22"/>
      <c r="O51" s="22"/>
      <c r="P51" s="156" t="s">
        <v>31</v>
      </c>
      <c r="Q51" s="156" t="s">
        <v>31</v>
      </c>
      <c r="R51" s="156"/>
      <c r="S51" s="156"/>
      <c r="T51" s="156"/>
      <c r="U51" s="156"/>
      <c r="V51" s="156"/>
      <c r="W51" s="156"/>
      <c r="X51" s="156"/>
      <c r="Y51" s="156"/>
      <c r="Z51" s="156"/>
      <c r="AA51" s="22"/>
    </row>
    <row r="52" spans="1:27" ht="38.25" customHeight="1">
      <c r="A52" s="49" t="s">
        <v>25</v>
      </c>
      <c r="B52" s="49" t="s">
        <v>32</v>
      </c>
      <c r="C52" s="63" t="s">
        <v>12</v>
      </c>
      <c r="D52" s="63" t="s">
        <v>11</v>
      </c>
      <c r="E52" s="63" t="s">
        <v>93</v>
      </c>
      <c r="F52" s="63" t="s">
        <v>9</v>
      </c>
      <c r="G52" s="63" t="s">
        <v>8</v>
      </c>
      <c r="H52" s="63" t="s">
        <v>7</v>
      </c>
      <c r="I52" s="63" t="s">
        <v>94</v>
      </c>
      <c r="J52" s="63" t="s">
        <v>5</v>
      </c>
      <c r="K52" s="63" t="s">
        <v>95</v>
      </c>
      <c r="L52" s="63" t="s">
        <v>3</v>
      </c>
      <c r="M52" s="63" t="s">
        <v>96</v>
      </c>
      <c r="N52" s="61" t="s">
        <v>25</v>
      </c>
      <c r="O52" s="61" t="s">
        <v>32</v>
      </c>
      <c r="P52" s="63" t="s">
        <v>12</v>
      </c>
      <c r="Q52" s="63" t="s">
        <v>11</v>
      </c>
      <c r="R52" s="63" t="s">
        <v>93</v>
      </c>
      <c r="S52" s="63" t="s">
        <v>9</v>
      </c>
      <c r="T52" s="63" t="s">
        <v>8</v>
      </c>
      <c r="U52" s="63" t="s">
        <v>7</v>
      </c>
      <c r="V52" s="63" t="s">
        <v>94</v>
      </c>
      <c r="W52" s="63" t="s">
        <v>5</v>
      </c>
      <c r="X52" s="63" t="s">
        <v>95</v>
      </c>
      <c r="Y52" s="63" t="s">
        <v>3</v>
      </c>
      <c r="Z52" s="63" t="s">
        <v>92</v>
      </c>
      <c r="AA52" s="22"/>
    </row>
    <row r="53" spans="1:27" ht="12" customHeight="1">
      <c r="A53" s="49" t="s">
        <v>105</v>
      </c>
      <c r="B53" s="51" t="s">
        <v>30</v>
      </c>
      <c r="C53" s="52">
        <v>0</v>
      </c>
      <c r="D53" s="53">
        <v>0</v>
      </c>
      <c r="E53" s="52">
        <v>0</v>
      </c>
      <c r="F53" s="52">
        <v>0</v>
      </c>
      <c r="G53" s="52">
        <v>0</v>
      </c>
      <c r="H53" s="53">
        <v>0</v>
      </c>
      <c r="I53" s="103">
        <v>3</v>
      </c>
      <c r="J53" s="53">
        <v>0</v>
      </c>
      <c r="K53" s="103">
        <v>10</v>
      </c>
      <c r="L53" s="103">
        <v>1</v>
      </c>
      <c r="M53" s="103">
        <v>14</v>
      </c>
      <c r="N53" s="49" t="s">
        <v>105</v>
      </c>
      <c r="O53" s="51" t="s">
        <v>30</v>
      </c>
      <c r="P53" s="94">
        <v>0</v>
      </c>
      <c r="Q53" s="93">
        <v>0</v>
      </c>
      <c r="R53" s="94">
        <v>0</v>
      </c>
      <c r="S53" s="108">
        <v>2</v>
      </c>
      <c r="T53" s="108">
        <v>2</v>
      </c>
      <c r="U53" s="93">
        <v>0</v>
      </c>
      <c r="V53" s="109">
        <v>4</v>
      </c>
      <c r="W53" s="93">
        <v>0</v>
      </c>
      <c r="X53" s="109">
        <v>5</v>
      </c>
      <c r="Y53" s="109">
        <v>1</v>
      </c>
      <c r="Z53" s="109">
        <v>14</v>
      </c>
      <c r="AA53" s="22"/>
    </row>
    <row r="54" spans="1:27" ht="12" customHeight="1">
      <c r="A54" s="49"/>
      <c r="B54" s="51" t="s">
        <v>29</v>
      </c>
      <c r="C54" s="52">
        <v>0</v>
      </c>
      <c r="D54" s="53">
        <v>0</v>
      </c>
      <c r="E54" s="52">
        <v>0</v>
      </c>
      <c r="F54" s="102">
        <v>1</v>
      </c>
      <c r="G54" s="102">
        <v>3</v>
      </c>
      <c r="H54" s="53">
        <v>0</v>
      </c>
      <c r="I54" s="103">
        <v>2</v>
      </c>
      <c r="J54" s="53">
        <v>0</v>
      </c>
      <c r="K54" s="103">
        <v>11</v>
      </c>
      <c r="L54" s="53">
        <v>0</v>
      </c>
      <c r="M54" s="103">
        <v>17</v>
      </c>
      <c r="N54" s="49"/>
      <c r="O54" s="51" t="s">
        <v>29</v>
      </c>
      <c r="P54" s="94">
        <v>0</v>
      </c>
      <c r="Q54" s="93">
        <v>0</v>
      </c>
      <c r="R54" s="108">
        <v>1</v>
      </c>
      <c r="S54" s="108">
        <v>1</v>
      </c>
      <c r="T54" s="108">
        <v>3</v>
      </c>
      <c r="U54" s="109">
        <v>1</v>
      </c>
      <c r="V54" s="109">
        <v>3</v>
      </c>
      <c r="W54" s="93">
        <v>0</v>
      </c>
      <c r="X54" s="109">
        <v>13</v>
      </c>
      <c r="Y54" s="93">
        <v>0</v>
      </c>
      <c r="Z54" s="109">
        <v>22</v>
      </c>
      <c r="AA54" s="22"/>
    </row>
    <row r="55" spans="1:27" ht="12" customHeight="1">
      <c r="A55" s="54"/>
      <c r="B55" s="51" t="s">
        <v>28</v>
      </c>
      <c r="C55" s="52">
        <v>0</v>
      </c>
      <c r="D55" s="53">
        <v>0</v>
      </c>
      <c r="E55" s="52">
        <v>0</v>
      </c>
      <c r="F55" s="52">
        <v>0</v>
      </c>
      <c r="G55" s="102">
        <v>1</v>
      </c>
      <c r="H55" s="53">
        <v>0</v>
      </c>
      <c r="I55" s="103">
        <v>2</v>
      </c>
      <c r="J55" s="53">
        <v>0</v>
      </c>
      <c r="K55" s="103">
        <v>10</v>
      </c>
      <c r="L55" s="53">
        <v>0</v>
      </c>
      <c r="M55" s="103">
        <v>13</v>
      </c>
      <c r="N55" s="54"/>
      <c r="O55" s="51" t="s">
        <v>28</v>
      </c>
      <c r="P55" s="94">
        <v>0</v>
      </c>
      <c r="Q55" s="93">
        <v>0</v>
      </c>
      <c r="R55" s="108">
        <v>1</v>
      </c>
      <c r="S55" s="108">
        <v>1</v>
      </c>
      <c r="T55" s="94">
        <v>0</v>
      </c>
      <c r="U55" s="93">
        <v>0</v>
      </c>
      <c r="V55" s="109">
        <v>1</v>
      </c>
      <c r="W55" s="93">
        <v>0</v>
      </c>
      <c r="X55" s="109">
        <v>11</v>
      </c>
      <c r="Y55" s="93">
        <v>0</v>
      </c>
      <c r="Z55" s="109">
        <v>14</v>
      </c>
      <c r="AA55" s="22"/>
    </row>
    <row r="56" spans="1:27" ht="12" customHeight="1">
      <c r="A56" s="54"/>
      <c r="B56" s="51" t="s">
        <v>27</v>
      </c>
      <c r="C56" s="52">
        <v>0</v>
      </c>
      <c r="D56" s="53">
        <v>0</v>
      </c>
      <c r="E56" s="102">
        <v>1</v>
      </c>
      <c r="F56" s="52">
        <v>0</v>
      </c>
      <c r="G56" s="102">
        <v>3</v>
      </c>
      <c r="H56" s="53">
        <v>0</v>
      </c>
      <c r="I56" s="103">
        <v>1</v>
      </c>
      <c r="J56" s="53">
        <v>0</v>
      </c>
      <c r="K56" s="103">
        <v>8</v>
      </c>
      <c r="L56" s="103">
        <v>1</v>
      </c>
      <c r="M56" s="103">
        <v>14</v>
      </c>
      <c r="N56" s="54"/>
      <c r="O56" s="51" t="s">
        <v>27</v>
      </c>
      <c r="P56" s="94">
        <v>0</v>
      </c>
      <c r="Q56" s="93">
        <v>0</v>
      </c>
      <c r="R56" s="108">
        <v>0.9</v>
      </c>
      <c r="S56" s="94">
        <v>0</v>
      </c>
      <c r="T56" s="108">
        <v>2</v>
      </c>
      <c r="U56" s="93">
        <v>0</v>
      </c>
      <c r="V56" s="109">
        <v>1</v>
      </c>
      <c r="W56" s="93">
        <v>0</v>
      </c>
      <c r="X56" s="109">
        <v>4</v>
      </c>
      <c r="Y56" s="109">
        <v>0.9</v>
      </c>
      <c r="Z56" s="109">
        <v>8.9</v>
      </c>
      <c r="AA56" s="22"/>
    </row>
    <row r="57" spans="1:27" ht="12" customHeight="1">
      <c r="A57" s="54"/>
      <c r="B57" s="51" t="s">
        <v>26</v>
      </c>
      <c r="C57" s="52">
        <v>0</v>
      </c>
      <c r="D57" s="52">
        <v>0</v>
      </c>
      <c r="E57" s="52">
        <v>0</v>
      </c>
      <c r="F57" s="52">
        <v>0</v>
      </c>
      <c r="G57" s="52">
        <v>0</v>
      </c>
      <c r="H57" s="52">
        <v>0</v>
      </c>
      <c r="I57" s="52">
        <v>0</v>
      </c>
      <c r="J57" s="52">
        <v>0</v>
      </c>
      <c r="K57" s="52">
        <v>0</v>
      </c>
      <c r="L57" s="52">
        <v>0</v>
      </c>
      <c r="M57" s="52">
        <v>0</v>
      </c>
      <c r="N57" s="54"/>
      <c r="O57" s="51" t="s">
        <v>26</v>
      </c>
      <c r="P57" s="94">
        <v>0</v>
      </c>
      <c r="Q57" s="94">
        <v>0</v>
      </c>
      <c r="R57" s="94">
        <v>0</v>
      </c>
      <c r="S57" s="94">
        <v>0</v>
      </c>
      <c r="T57" s="108">
        <v>1</v>
      </c>
      <c r="U57" s="94">
        <v>0</v>
      </c>
      <c r="V57" s="108">
        <v>1</v>
      </c>
      <c r="W57" s="94">
        <v>0</v>
      </c>
      <c r="X57" s="108">
        <v>1</v>
      </c>
      <c r="Y57" s="94">
        <v>0</v>
      </c>
      <c r="Z57" s="108">
        <v>3</v>
      </c>
      <c r="AA57" s="22"/>
    </row>
    <row r="58" spans="1:27" ht="12" customHeight="1">
      <c r="A58" s="54"/>
      <c r="B58" s="55" t="s">
        <v>97</v>
      </c>
      <c r="C58" s="64">
        <f>SUM(C53:C57)</f>
        <v>0</v>
      </c>
      <c r="D58" s="64">
        <f t="shared" ref="D58:M58" si="2">SUM(D53:D57)</f>
        <v>0</v>
      </c>
      <c r="E58" s="104">
        <f t="shared" si="2"/>
        <v>1</v>
      </c>
      <c r="F58" s="104">
        <f t="shared" si="2"/>
        <v>1</v>
      </c>
      <c r="G58" s="104">
        <f t="shared" si="2"/>
        <v>7</v>
      </c>
      <c r="H58" s="64">
        <f t="shared" si="2"/>
        <v>0</v>
      </c>
      <c r="I58" s="104">
        <f t="shared" si="2"/>
        <v>8</v>
      </c>
      <c r="J58" s="64">
        <f t="shared" si="2"/>
        <v>0</v>
      </c>
      <c r="K58" s="104">
        <f t="shared" si="2"/>
        <v>39</v>
      </c>
      <c r="L58" s="104">
        <f t="shared" si="2"/>
        <v>2</v>
      </c>
      <c r="M58" s="104">
        <f t="shared" si="2"/>
        <v>58</v>
      </c>
      <c r="N58" s="54"/>
      <c r="O58" s="55" t="s">
        <v>97</v>
      </c>
      <c r="P58" s="111">
        <v>0</v>
      </c>
      <c r="Q58" s="111">
        <v>0</v>
      </c>
      <c r="R58" s="110">
        <v>2.9</v>
      </c>
      <c r="S58" s="110">
        <v>4</v>
      </c>
      <c r="T58" s="110">
        <v>8</v>
      </c>
      <c r="U58" s="110">
        <v>1</v>
      </c>
      <c r="V58" s="110">
        <v>10</v>
      </c>
      <c r="W58" s="111">
        <v>0</v>
      </c>
      <c r="X58" s="110">
        <v>34</v>
      </c>
      <c r="Y58" s="110">
        <v>1.9</v>
      </c>
      <c r="Z58" s="110">
        <v>61.9</v>
      </c>
      <c r="AA58" s="22"/>
    </row>
    <row r="59" spans="1:27" ht="12" customHeight="1">
      <c r="A59" s="54"/>
      <c r="B59" s="51" t="s">
        <v>16</v>
      </c>
      <c r="C59" s="102">
        <v>15.3</v>
      </c>
      <c r="D59" s="53">
        <v>0</v>
      </c>
      <c r="E59" s="52">
        <v>0</v>
      </c>
      <c r="F59" s="52">
        <v>0</v>
      </c>
      <c r="G59" s="102">
        <v>2</v>
      </c>
      <c r="H59" s="53">
        <v>0</v>
      </c>
      <c r="I59" s="103">
        <v>1.2</v>
      </c>
      <c r="J59" s="53">
        <v>0</v>
      </c>
      <c r="K59" s="103">
        <v>28.3</v>
      </c>
      <c r="L59" s="103">
        <v>1</v>
      </c>
      <c r="M59" s="103">
        <v>47.8</v>
      </c>
      <c r="N59" s="54"/>
      <c r="O59" s="51" t="s">
        <v>16</v>
      </c>
      <c r="P59" s="108">
        <v>10</v>
      </c>
      <c r="Q59" s="93">
        <v>0</v>
      </c>
      <c r="R59" s="108">
        <v>1</v>
      </c>
      <c r="S59" s="94">
        <v>0</v>
      </c>
      <c r="T59" s="108">
        <v>5</v>
      </c>
      <c r="U59" s="93">
        <v>0</v>
      </c>
      <c r="V59" s="109">
        <v>4</v>
      </c>
      <c r="W59" s="93">
        <v>0</v>
      </c>
      <c r="X59" s="109">
        <v>25.4</v>
      </c>
      <c r="Y59" s="109">
        <v>1</v>
      </c>
      <c r="Z59" s="109">
        <v>46.4</v>
      </c>
      <c r="AA59" s="22"/>
    </row>
    <row r="60" spans="1:27" ht="12" customHeight="1">
      <c r="A60" s="54"/>
      <c r="B60" s="51" t="s">
        <v>15</v>
      </c>
      <c r="C60" s="52">
        <v>0</v>
      </c>
      <c r="D60" s="52">
        <v>0</v>
      </c>
      <c r="E60" s="52">
        <v>0</v>
      </c>
      <c r="F60" s="52">
        <v>0</v>
      </c>
      <c r="G60" s="52">
        <v>0</v>
      </c>
      <c r="H60" s="52">
        <v>0</v>
      </c>
      <c r="I60" s="52">
        <v>0</v>
      </c>
      <c r="J60" s="52">
        <v>0</v>
      </c>
      <c r="K60" s="52">
        <v>0</v>
      </c>
      <c r="L60" s="52">
        <v>0</v>
      </c>
      <c r="M60" s="52">
        <v>0</v>
      </c>
      <c r="N60" s="54"/>
      <c r="O60" s="51" t="s">
        <v>15</v>
      </c>
      <c r="P60" s="94">
        <v>0</v>
      </c>
      <c r="Q60" s="94">
        <v>0</v>
      </c>
      <c r="R60" s="94">
        <v>0</v>
      </c>
      <c r="S60" s="94">
        <v>0</v>
      </c>
      <c r="T60" s="94">
        <v>0</v>
      </c>
      <c r="U60" s="94">
        <v>0</v>
      </c>
      <c r="V60" s="94">
        <v>0</v>
      </c>
      <c r="W60" s="94">
        <v>0</v>
      </c>
      <c r="X60" s="94">
        <v>0</v>
      </c>
      <c r="Y60" s="94">
        <v>0</v>
      </c>
      <c r="Z60" s="94">
        <v>0</v>
      </c>
      <c r="AA60" s="22"/>
    </row>
    <row r="61" spans="1:27" ht="12" customHeight="1">
      <c r="A61" s="54"/>
      <c r="B61" s="55" t="s">
        <v>98</v>
      </c>
      <c r="C61" s="104">
        <v>15.3</v>
      </c>
      <c r="D61" s="65">
        <v>0</v>
      </c>
      <c r="E61" s="64">
        <v>0</v>
      </c>
      <c r="F61" s="64">
        <v>0</v>
      </c>
      <c r="G61" s="104">
        <v>2</v>
      </c>
      <c r="H61" s="65">
        <v>0</v>
      </c>
      <c r="I61" s="105">
        <v>1.2</v>
      </c>
      <c r="J61" s="65">
        <v>0</v>
      </c>
      <c r="K61" s="105">
        <v>28.3</v>
      </c>
      <c r="L61" s="105">
        <v>1</v>
      </c>
      <c r="M61" s="105">
        <v>47.8</v>
      </c>
      <c r="N61" s="54"/>
      <c r="O61" s="55" t="s">
        <v>98</v>
      </c>
      <c r="P61" s="110">
        <v>10</v>
      </c>
      <c r="Q61" s="111">
        <v>0</v>
      </c>
      <c r="R61" s="110">
        <v>1</v>
      </c>
      <c r="S61" s="111">
        <v>0</v>
      </c>
      <c r="T61" s="110">
        <v>5</v>
      </c>
      <c r="U61" s="111">
        <v>0</v>
      </c>
      <c r="V61" s="110">
        <v>4</v>
      </c>
      <c r="W61" s="111">
        <v>0</v>
      </c>
      <c r="X61" s="110">
        <v>25.4</v>
      </c>
      <c r="Y61" s="110">
        <v>1</v>
      </c>
      <c r="Z61" s="110">
        <v>46.4</v>
      </c>
      <c r="AA61" s="22"/>
    </row>
    <row r="62" spans="1:27" ht="12" customHeight="1">
      <c r="A62" s="54"/>
      <c r="B62" s="51" t="s">
        <v>14</v>
      </c>
      <c r="C62" s="102">
        <v>8.8000000000000007</v>
      </c>
      <c r="D62" s="53">
        <v>0</v>
      </c>
      <c r="E62" s="52">
        <v>0</v>
      </c>
      <c r="F62" s="52">
        <v>0</v>
      </c>
      <c r="G62" s="52">
        <v>0</v>
      </c>
      <c r="H62" s="53">
        <v>0</v>
      </c>
      <c r="I62" s="103">
        <v>1.9</v>
      </c>
      <c r="J62" s="53">
        <v>0</v>
      </c>
      <c r="K62" s="103">
        <v>7</v>
      </c>
      <c r="L62" s="53">
        <v>0</v>
      </c>
      <c r="M62" s="103">
        <v>17.7</v>
      </c>
      <c r="N62" s="54"/>
      <c r="O62" s="51" t="s">
        <v>14</v>
      </c>
      <c r="P62" s="108">
        <v>3.9</v>
      </c>
      <c r="Q62" s="94">
        <v>0</v>
      </c>
      <c r="R62" s="94">
        <v>0</v>
      </c>
      <c r="S62" s="94">
        <v>0</v>
      </c>
      <c r="T62" s="108">
        <v>0.8</v>
      </c>
      <c r="U62" s="108">
        <v>0.6</v>
      </c>
      <c r="V62" s="108">
        <v>1</v>
      </c>
      <c r="W62" s="94">
        <v>0</v>
      </c>
      <c r="X62" s="108">
        <v>14.8</v>
      </c>
      <c r="Y62" s="108">
        <v>1</v>
      </c>
      <c r="Z62" s="108">
        <v>22.1</v>
      </c>
    </row>
    <row r="63" spans="1:27" ht="12" customHeight="1">
      <c r="A63" s="54"/>
      <c r="B63" s="55" t="s">
        <v>2</v>
      </c>
      <c r="C63" s="106">
        <v>24.1</v>
      </c>
      <c r="D63" s="67">
        <v>0</v>
      </c>
      <c r="E63" s="106">
        <v>1</v>
      </c>
      <c r="F63" s="106">
        <v>1</v>
      </c>
      <c r="G63" s="106">
        <v>9</v>
      </c>
      <c r="H63" s="67">
        <v>0</v>
      </c>
      <c r="I63" s="107">
        <v>11.1</v>
      </c>
      <c r="J63" s="67">
        <v>0</v>
      </c>
      <c r="K63" s="107">
        <v>74.3</v>
      </c>
      <c r="L63" s="107">
        <v>3</v>
      </c>
      <c r="M63" s="107">
        <v>123.5</v>
      </c>
      <c r="N63" s="54"/>
      <c r="O63" s="55" t="s">
        <v>2</v>
      </c>
      <c r="P63" s="112">
        <v>13.9</v>
      </c>
      <c r="Q63" s="113">
        <v>0</v>
      </c>
      <c r="R63" s="112">
        <v>3.9</v>
      </c>
      <c r="S63" s="112">
        <v>4</v>
      </c>
      <c r="T63" s="112">
        <v>13.8</v>
      </c>
      <c r="U63" s="114">
        <v>1.6</v>
      </c>
      <c r="V63" s="114">
        <v>15</v>
      </c>
      <c r="W63" s="113">
        <v>0</v>
      </c>
      <c r="X63" s="114">
        <v>74.2</v>
      </c>
      <c r="Y63" s="114">
        <v>3.9</v>
      </c>
      <c r="Z63" s="114">
        <v>130.4</v>
      </c>
    </row>
    <row r="64" spans="1:27" ht="12" customHeight="1">
      <c r="A64" s="49" t="s">
        <v>107</v>
      </c>
      <c r="B64" s="51" t="s">
        <v>30</v>
      </c>
      <c r="C64" s="52">
        <v>0</v>
      </c>
      <c r="D64" s="52">
        <v>0</v>
      </c>
      <c r="E64" s="52">
        <v>0</v>
      </c>
      <c r="F64" s="52">
        <v>0</v>
      </c>
      <c r="G64" s="52">
        <v>0</v>
      </c>
      <c r="H64" s="52">
        <v>0</v>
      </c>
      <c r="I64" s="52">
        <v>0</v>
      </c>
      <c r="J64" s="52">
        <v>0</v>
      </c>
      <c r="K64" s="52">
        <v>0</v>
      </c>
      <c r="L64" s="52">
        <v>0</v>
      </c>
      <c r="M64" s="52">
        <v>0</v>
      </c>
      <c r="N64" s="49" t="s">
        <v>107</v>
      </c>
      <c r="O64" s="51" t="s">
        <v>30</v>
      </c>
      <c r="P64" s="94">
        <v>0</v>
      </c>
      <c r="Q64" s="93">
        <v>0</v>
      </c>
      <c r="R64" s="94">
        <v>0</v>
      </c>
      <c r="S64" s="94">
        <v>0</v>
      </c>
      <c r="T64" s="94">
        <v>0</v>
      </c>
      <c r="U64" s="93">
        <v>0</v>
      </c>
      <c r="V64" s="93">
        <v>0</v>
      </c>
      <c r="W64" s="93">
        <v>0</v>
      </c>
      <c r="X64" s="93">
        <v>0</v>
      </c>
      <c r="Y64" s="93">
        <v>0</v>
      </c>
      <c r="Z64" s="93">
        <v>0</v>
      </c>
    </row>
    <row r="65" spans="1:27" ht="12" customHeight="1">
      <c r="A65" s="49" t="s">
        <v>108</v>
      </c>
      <c r="B65" s="51" t="s">
        <v>29</v>
      </c>
      <c r="C65" s="52">
        <v>0</v>
      </c>
      <c r="D65" s="52">
        <v>0</v>
      </c>
      <c r="E65" s="52">
        <v>0</v>
      </c>
      <c r="F65" s="52">
        <v>0</v>
      </c>
      <c r="G65" s="52">
        <v>0</v>
      </c>
      <c r="H65" s="52">
        <v>0</v>
      </c>
      <c r="I65" s="52">
        <v>0</v>
      </c>
      <c r="J65" s="52">
        <v>0</v>
      </c>
      <c r="K65" s="52">
        <v>0</v>
      </c>
      <c r="L65" s="52">
        <v>0</v>
      </c>
      <c r="M65" s="52">
        <v>0</v>
      </c>
      <c r="N65" s="49" t="s">
        <v>108</v>
      </c>
      <c r="O65" s="51" t="s">
        <v>29</v>
      </c>
      <c r="P65" s="94">
        <v>0</v>
      </c>
      <c r="Q65" s="93">
        <v>0</v>
      </c>
      <c r="R65" s="94">
        <v>0</v>
      </c>
      <c r="S65" s="94">
        <v>0</v>
      </c>
      <c r="T65" s="94">
        <v>0</v>
      </c>
      <c r="U65" s="93">
        <v>0</v>
      </c>
      <c r="V65" s="93">
        <v>0</v>
      </c>
      <c r="W65" s="93">
        <v>0</v>
      </c>
      <c r="X65" s="93">
        <v>0</v>
      </c>
      <c r="Y65" s="93">
        <v>0</v>
      </c>
      <c r="Z65" s="93">
        <v>0</v>
      </c>
    </row>
    <row r="66" spans="1:27" ht="12" customHeight="1">
      <c r="A66" s="54"/>
      <c r="B66" s="51" t="s">
        <v>28</v>
      </c>
      <c r="C66" s="52">
        <v>0</v>
      </c>
      <c r="D66" s="52">
        <v>0</v>
      </c>
      <c r="E66" s="52">
        <v>0</v>
      </c>
      <c r="F66" s="52">
        <v>0</v>
      </c>
      <c r="G66" s="52">
        <v>0</v>
      </c>
      <c r="H66" s="52">
        <v>0</v>
      </c>
      <c r="I66" s="52">
        <v>0</v>
      </c>
      <c r="J66" s="52">
        <v>0</v>
      </c>
      <c r="K66" s="52">
        <v>0</v>
      </c>
      <c r="L66" s="52">
        <v>0</v>
      </c>
      <c r="M66" s="52">
        <v>0</v>
      </c>
      <c r="N66" s="54"/>
      <c r="O66" s="51" t="s">
        <v>28</v>
      </c>
      <c r="P66" s="94">
        <v>0</v>
      </c>
      <c r="Q66" s="93">
        <v>0</v>
      </c>
      <c r="R66" s="94">
        <v>0</v>
      </c>
      <c r="S66" s="94">
        <v>0</v>
      </c>
      <c r="T66" s="94">
        <v>0</v>
      </c>
      <c r="U66" s="93">
        <v>0</v>
      </c>
      <c r="V66" s="93">
        <v>0</v>
      </c>
      <c r="W66" s="93">
        <v>0</v>
      </c>
      <c r="X66" s="93">
        <v>0</v>
      </c>
      <c r="Y66" s="93">
        <v>0</v>
      </c>
      <c r="Z66" s="93">
        <v>0</v>
      </c>
    </row>
    <row r="67" spans="1:27" ht="12" customHeight="1">
      <c r="A67" s="54"/>
      <c r="B67" s="51" t="s">
        <v>27</v>
      </c>
      <c r="C67" s="52">
        <v>0</v>
      </c>
      <c r="D67" s="53">
        <v>0</v>
      </c>
      <c r="E67" s="52">
        <v>0</v>
      </c>
      <c r="F67" s="52">
        <v>0</v>
      </c>
      <c r="G67" s="52">
        <v>0</v>
      </c>
      <c r="H67" s="53">
        <v>0</v>
      </c>
      <c r="I67" s="53">
        <v>0</v>
      </c>
      <c r="J67" s="53">
        <v>0</v>
      </c>
      <c r="K67" s="103">
        <v>1</v>
      </c>
      <c r="L67" s="53">
        <v>0</v>
      </c>
      <c r="M67" s="103">
        <v>1</v>
      </c>
      <c r="N67" s="54"/>
      <c r="O67" s="51" t="s">
        <v>27</v>
      </c>
      <c r="P67" s="94">
        <v>0</v>
      </c>
      <c r="Q67" s="93">
        <v>0</v>
      </c>
      <c r="R67" s="94">
        <v>0</v>
      </c>
      <c r="S67" s="94">
        <v>0</v>
      </c>
      <c r="T67" s="94">
        <v>0</v>
      </c>
      <c r="U67" s="93">
        <v>0</v>
      </c>
      <c r="V67" s="93">
        <v>0</v>
      </c>
      <c r="W67" s="93">
        <v>0</v>
      </c>
      <c r="X67" s="109">
        <v>1</v>
      </c>
      <c r="Y67" s="93">
        <v>0</v>
      </c>
      <c r="Z67" s="109">
        <v>1</v>
      </c>
    </row>
    <row r="68" spans="1:27" ht="12" customHeight="1">
      <c r="A68" s="54"/>
      <c r="B68" s="51" t="s">
        <v>26</v>
      </c>
      <c r="C68" s="52">
        <v>0</v>
      </c>
      <c r="D68" s="52">
        <v>0</v>
      </c>
      <c r="E68" s="52">
        <v>0</v>
      </c>
      <c r="F68" s="52">
        <v>0</v>
      </c>
      <c r="G68" s="52">
        <v>0</v>
      </c>
      <c r="H68" s="52">
        <v>0</v>
      </c>
      <c r="I68" s="52">
        <v>0</v>
      </c>
      <c r="J68" s="52">
        <v>0</v>
      </c>
      <c r="K68" s="52">
        <v>0</v>
      </c>
      <c r="L68" s="52">
        <v>0</v>
      </c>
      <c r="M68" s="52">
        <v>0</v>
      </c>
      <c r="N68" s="54"/>
      <c r="O68" s="51" t="s">
        <v>26</v>
      </c>
      <c r="P68" s="94">
        <v>0</v>
      </c>
      <c r="Q68" s="93">
        <v>0</v>
      </c>
      <c r="R68" s="94">
        <v>0</v>
      </c>
      <c r="S68" s="94">
        <v>0</v>
      </c>
      <c r="T68" s="94">
        <v>0</v>
      </c>
      <c r="U68" s="93">
        <v>0</v>
      </c>
      <c r="V68" s="93">
        <v>0</v>
      </c>
      <c r="W68" s="93">
        <v>0</v>
      </c>
      <c r="X68" s="93">
        <v>0</v>
      </c>
      <c r="Y68" s="108"/>
      <c r="Z68" s="108"/>
    </row>
    <row r="69" spans="1:27" ht="12" customHeight="1">
      <c r="A69" s="54"/>
      <c r="B69" s="55" t="s">
        <v>97</v>
      </c>
      <c r="C69" s="64">
        <v>0</v>
      </c>
      <c r="D69" s="65">
        <v>0</v>
      </c>
      <c r="E69" s="64">
        <v>0</v>
      </c>
      <c r="F69" s="64">
        <v>0</v>
      </c>
      <c r="G69" s="64">
        <v>0</v>
      </c>
      <c r="H69" s="65">
        <v>0</v>
      </c>
      <c r="I69" s="65">
        <v>0</v>
      </c>
      <c r="J69" s="65">
        <v>0</v>
      </c>
      <c r="K69" s="105">
        <v>1</v>
      </c>
      <c r="L69" s="65">
        <v>0</v>
      </c>
      <c r="M69" s="105">
        <v>1</v>
      </c>
      <c r="N69" s="54"/>
      <c r="O69" s="55" t="s">
        <v>97</v>
      </c>
      <c r="P69" s="111">
        <v>0</v>
      </c>
      <c r="Q69" s="117">
        <v>0</v>
      </c>
      <c r="R69" s="111">
        <v>0</v>
      </c>
      <c r="S69" s="111">
        <v>0</v>
      </c>
      <c r="T69" s="111">
        <v>0</v>
      </c>
      <c r="U69" s="117">
        <v>0</v>
      </c>
      <c r="V69" s="117">
        <v>0</v>
      </c>
      <c r="W69" s="117">
        <v>0</v>
      </c>
      <c r="X69" s="115">
        <v>1</v>
      </c>
      <c r="Y69" s="117">
        <v>0</v>
      </c>
      <c r="Z69" s="115">
        <v>1</v>
      </c>
      <c r="AA69" s="22"/>
    </row>
    <row r="70" spans="1:27" ht="12" customHeight="1">
      <c r="A70" s="54"/>
      <c r="B70" s="51" t="s">
        <v>16</v>
      </c>
      <c r="C70" s="52">
        <v>0</v>
      </c>
      <c r="D70" s="52">
        <v>0</v>
      </c>
      <c r="E70" s="52">
        <v>0</v>
      </c>
      <c r="F70" s="52">
        <v>0</v>
      </c>
      <c r="G70" s="52">
        <v>0</v>
      </c>
      <c r="H70" s="52">
        <v>0</v>
      </c>
      <c r="I70" s="52">
        <v>0</v>
      </c>
      <c r="J70" s="52">
        <v>0</v>
      </c>
      <c r="K70" s="52">
        <v>0</v>
      </c>
      <c r="L70" s="52">
        <v>0</v>
      </c>
      <c r="M70" s="52">
        <v>0</v>
      </c>
      <c r="N70" s="54"/>
      <c r="O70" s="51" t="s">
        <v>16</v>
      </c>
      <c r="P70" s="94">
        <v>0</v>
      </c>
      <c r="Q70" s="93">
        <v>0</v>
      </c>
      <c r="R70" s="94">
        <v>0</v>
      </c>
      <c r="S70" s="94">
        <v>0</v>
      </c>
      <c r="T70" s="94">
        <v>0</v>
      </c>
      <c r="U70" s="93">
        <v>0</v>
      </c>
      <c r="V70" s="93">
        <v>0</v>
      </c>
      <c r="W70" s="93">
        <v>0</v>
      </c>
      <c r="X70" s="93">
        <v>0</v>
      </c>
      <c r="Y70" s="93">
        <v>0</v>
      </c>
      <c r="Z70" s="93">
        <v>0</v>
      </c>
      <c r="AA70" s="22"/>
    </row>
    <row r="71" spans="1:27" ht="12" customHeight="1">
      <c r="A71" s="54"/>
      <c r="B71" s="51" t="s">
        <v>15</v>
      </c>
      <c r="C71" s="52">
        <v>0</v>
      </c>
      <c r="D71" s="52">
        <v>0</v>
      </c>
      <c r="E71" s="52">
        <v>0</v>
      </c>
      <c r="F71" s="52">
        <v>0</v>
      </c>
      <c r="G71" s="52">
        <v>0</v>
      </c>
      <c r="H71" s="52">
        <v>0</v>
      </c>
      <c r="I71" s="52">
        <v>0</v>
      </c>
      <c r="J71" s="52">
        <v>0</v>
      </c>
      <c r="K71" s="52">
        <v>0</v>
      </c>
      <c r="L71" s="52">
        <v>0</v>
      </c>
      <c r="M71" s="52">
        <v>0</v>
      </c>
      <c r="N71" s="54"/>
      <c r="O71" s="51" t="s">
        <v>15</v>
      </c>
      <c r="P71" s="94">
        <v>0</v>
      </c>
      <c r="Q71" s="93">
        <v>0</v>
      </c>
      <c r="R71" s="94">
        <v>0</v>
      </c>
      <c r="S71" s="94">
        <v>0</v>
      </c>
      <c r="T71" s="94">
        <v>0</v>
      </c>
      <c r="U71" s="93">
        <v>0</v>
      </c>
      <c r="V71" s="93">
        <v>0</v>
      </c>
      <c r="W71" s="93">
        <v>0</v>
      </c>
      <c r="X71" s="93">
        <v>0</v>
      </c>
      <c r="Y71" s="93">
        <v>0</v>
      </c>
      <c r="Z71" s="93">
        <v>0</v>
      </c>
      <c r="AA71" s="22"/>
    </row>
    <row r="72" spans="1:27" ht="12" customHeight="1">
      <c r="A72" s="54"/>
      <c r="B72" s="55" t="s">
        <v>98</v>
      </c>
      <c r="C72" s="64">
        <v>0</v>
      </c>
      <c r="D72" s="65">
        <v>0</v>
      </c>
      <c r="E72" s="64">
        <v>0</v>
      </c>
      <c r="F72" s="64">
        <v>0</v>
      </c>
      <c r="G72" s="64">
        <v>0</v>
      </c>
      <c r="H72" s="65">
        <v>0</v>
      </c>
      <c r="I72" s="65">
        <v>0</v>
      </c>
      <c r="J72" s="65">
        <v>0</v>
      </c>
      <c r="K72" s="65">
        <v>0</v>
      </c>
      <c r="L72" s="65">
        <v>0</v>
      </c>
      <c r="M72" s="65">
        <v>0</v>
      </c>
      <c r="N72" s="54"/>
      <c r="O72" s="55" t="s">
        <v>98</v>
      </c>
      <c r="P72" s="118">
        <v>0</v>
      </c>
      <c r="Q72" s="119">
        <v>0</v>
      </c>
      <c r="R72" s="118">
        <v>0</v>
      </c>
      <c r="S72" s="118">
        <v>0</v>
      </c>
      <c r="T72" s="118">
        <v>0</v>
      </c>
      <c r="U72" s="119">
        <v>0</v>
      </c>
      <c r="V72" s="119">
        <v>0</v>
      </c>
      <c r="W72" s="119">
        <v>0</v>
      </c>
      <c r="X72" s="111">
        <v>0</v>
      </c>
      <c r="Y72" s="111">
        <v>0</v>
      </c>
      <c r="Z72" s="111">
        <v>0</v>
      </c>
      <c r="AA72" s="22"/>
    </row>
    <row r="73" spans="1:27" ht="12" customHeight="1">
      <c r="A73" s="54"/>
      <c r="B73" s="51" t="s">
        <v>14</v>
      </c>
      <c r="C73" s="52">
        <v>0</v>
      </c>
      <c r="D73" s="52">
        <v>0</v>
      </c>
      <c r="E73" s="52">
        <v>0</v>
      </c>
      <c r="F73" s="52">
        <v>0</v>
      </c>
      <c r="G73" s="52">
        <v>0</v>
      </c>
      <c r="H73" s="52">
        <v>0</v>
      </c>
      <c r="I73" s="52">
        <v>0</v>
      </c>
      <c r="J73" s="52">
        <v>0</v>
      </c>
      <c r="K73" s="52">
        <v>0</v>
      </c>
      <c r="L73" s="52">
        <v>0</v>
      </c>
      <c r="M73" s="52">
        <v>0</v>
      </c>
      <c r="N73" s="54"/>
      <c r="O73" s="51" t="s">
        <v>14</v>
      </c>
      <c r="P73" s="94">
        <v>0</v>
      </c>
      <c r="Q73" s="93">
        <v>0</v>
      </c>
      <c r="R73" s="94">
        <v>0</v>
      </c>
      <c r="S73" s="94">
        <v>0</v>
      </c>
      <c r="T73" s="94">
        <v>0</v>
      </c>
      <c r="U73" s="93">
        <v>0</v>
      </c>
      <c r="V73" s="93">
        <v>0</v>
      </c>
      <c r="W73" s="93">
        <v>0</v>
      </c>
      <c r="X73" s="93">
        <v>0</v>
      </c>
      <c r="Y73" s="93">
        <v>0</v>
      </c>
      <c r="Z73" s="93">
        <v>0</v>
      </c>
      <c r="AA73" s="22"/>
    </row>
    <row r="74" spans="1:27" ht="12" customHeight="1">
      <c r="A74" s="54"/>
      <c r="B74" s="55" t="s">
        <v>2</v>
      </c>
      <c r="C74" s="66">
        <v>0</v>
      </c>
      <c r="D74" s="67">
        <v>0</v>
      </c>
      <c r="E74" s="66">
        <v>0</v>
      </c>
      <c r="F74" s="66">
        <v>0</v>
      </c>
      <c r="G74" s="66">
        <v>0</v>
      </c>
      <c r="H74" s="67">
        <v>0</v>
      </c>
      <c r="I74" s="67">
        <v>0</v>
      </c>
      <c r="J74" s="67">
        <v>0</v>
      </c>
      <c r="K74" s="107">
        <v>1</v>
      </c>
      <c r="L74" s="67">
        <v>0</v>
      </c>
      <c r="M74" s="107">
        <v>1</v>
      </c>
      <c r="N74" s="54"/>
      <c r="O74" s="55" t="s">
        <v>2</v>
      </c>
      <c r="P74" s="116">
        <v>0</v>
      </c>
      <c r="Q74" s="113">
        <v>0</v>
      </c>
      <c r="R74" s="116">
        <v>0</v>
      </c>
      <c r="S74" s="116">
        <v>0</v>
      </c>
      <c r="T74" s="116">
        <v>0</v>
      </c>
      <c r="U74" s="113">
        <v>0</v>
      </c>
      <c r="V74" s="113">
        <v>0</v>
      </c>
      <c r="W74" s="113">
        <v>0</v>
      </c>
      <c r="X74" s="114">
        <v>1</v>
      </c>
      <c r="Y74" s="113">
        <v>0</v>
      </c>
      <c r="Z74" s="114">
        <v>1</v>
      </c>
      <c r="AA74" s="22"/>
    </row>
    <row r="75" spans="1:27" ht="12" customHeight="1">
      <c r="A75" s="49" t="s">
        <v>24</v>
      </c>
      <c r="B75" s="51" t="s">
        <v>30</v>
      </c>
      <c r="C75" s="52">
        <v>0</v>
      </c>
      <c r="D75" s="52">
        <v>0</v>
      </c>
      <c r="E75" s="52">
        <v>0</v>
      </c>
      <c r="F75" s="52">
        <v>0</v>
      </c>
      <c r="G75" s="52">
        <v>0</v>
      </c>
      <c r="H75" s="52">
        <v>0</v>
      </c>
      <c r="I75" s="52">
        <v>0</v>
      </c>
      <c r="J75" s="52">
        <v>0</v>
      </c>
      <c r="K75" s="52">
        <v>0</v>
      </c>
      <c r="L75" s="52">
        <v>0</v>
      </c>
      <c r="M75" s="52">
        <v>0</v>
      </c>
      <c r="N75" s="49" t="s">
        <v>24</v>
      </c>
      <c r="O75" s="51" t="s">
        <v>30</v>
      </c>
      <c r="P75" s="94">
        <v>0</v>
      </c>
      <c r="Q75" s="93">
        <v>0</v>
      </c>
      <c r="R75" s="94">
        <v>0</v>
      </c>
      <c r="S75" s="94">
        <v>0</v>
      </c>
      <c r="T75" s="94">
        <v>0</v>
      </c>
      <c r="U75" s="93">
        <v>0</v>
      </c>
      <c r="V75" s="93">
        <v>0</v>
      </c>
      <c r="W75" s="93">
        <v>0</v>
      </c>
      <c r="X75" s="93">
        <v>0</v>
      </c>
      <c r="Y75" s="93">
        <v>0</v>
      </c>
      <c r="Z75" s="93">
        <v>0</v>
      </c>
      <c r="AA75" s="22"/>
    </row>
    <row r="76" spans="1:27" ht="12" customHeight="1">
      <c r="A76" s="54"/>
      <c r="B76" s="51" t="s">
        <v>29</v>
      </c>
      <c r="C76" s="52">
        <v>0</v>
      </c>
      <c r="D76" s="53">
        <v>0</v>
      </c>
      <c r="E76" s="52">
        <v>0</v>
      </c>
      <c r="F76" s="52">
        <v>0</v>
      </c>
      <c r="G76" s="52">
        <v>0</v>
      </c>
      <c r="H76" s="53">
        <v>0</v>
      </c>
      <c r="I76" s="103">
        <v>1</v>
      </c>
      <c r="J76" s="53">
        <v>0</v>
      </c>
      <c r="K76" s="53">
        <v>0</v>
      </c>
      <c r="L76" s="53">
        <v>0</v>
      </c>
      <c r="M76" s="103">
        <v>1</v>
      </c>
      <c r="N76" s="54"/>
      <c r="O76" s="51" t="s">
        <v>29</v>
      </c>
      <c r="P76" s="94">
        <v>0</v>
      </c>
      <c r="Q76" s="93">
        <v>0</v>
      </c>
      <c r="R76" s="94">
        <v>0</v>
      </c>
      <c r="S76" s="94">
        <v>0</v>
      </c>
      <c r="T76" s="94">
        <v>0</v>
      </c>
      <c r="U76" s="93">
        <v>0</v>
      </c>
      <c r="V76" s="93">
        <v>0</v>
      </c>
      <c r="W76" s="93">
        <v>0</v>
      </c>
      <c r="X76" s="109">
        <v>0.9</v>
      </c>
      <c r="Y76" s="93">
        <v>0</v>
      </c>
      <c r="Z76" s="109">
        <v>0.9</v>
      </c>
      <c r="AA76" s="22"/>
    </row>
    <row r="77" spans="1:27" ht="12" customHeight="1">
      <c r="A77" s="54"/>
      <c r="B77" s="51" t="s">
        <v>28</v>
      </c>
      <c r="C77" s="52">
        <v>0</v>
      </c>
      <c r="D77" s="53">
        <v>0</v>
      </c>
      <c r="E77" s="52">
        <v>0</v>
      </c>
      <c r="F77" s="52">
        <v>0</v>
      </c>
      <c r="G77" s="102">
        <v>1</v>
      </c>
      <c r="H77" s="53">
        <v>0</v>
      </c>
      <c r="I77" s="103">
        <v>1</v>
      </c>
      <c r="J77" s="53">
        <v>0</v>
      </c>
      <c r="K77" s="103">
        <v>1</v>
      </c>
      <c r="L77" s="53">
        <v>0</v>
      </c>
      <c r="M77" s="103">
        <v>3</v>
      </c>
      <c r="N77" s="54"/>
      <c r="O77" s="51" t="s">
        <v>28</v>
      </c>
      <c r="P77" s="94">
        <v>0</v>
      </c>
      <c r="Q77" s="93">
        <v>0</v>
      </c>
      <c r="R77" s="94">
        <v>0</v>
      </c>
      <c r="S77" s="94">
        <v>0</v>
      </c>
      <c r="T77" s="108">
        <v>1</v>
      </c>
      <c r="U77" s="93">
        <v>0</v>
      </c>
      <c r="V77" s="93">
        <v>0</v>
      </c>
      <c r="W77" s="93">
        <v>0</v>
      </c>
      <c r="X77" s="93">
        <v>0</v>
      </c>
      <c r="Y77" s="109">
        <v>1</v>
      </c>
      <c r="Z77" s="109">
        <v>2</v>
      </c>
      <c r="AA77" s="22"/>
    </row>
    <row r="78" spans="1:27" ht="12" customHeight="1">
      <c r="A78" s="54"/>
      <c r="B78" s="51" t="s">
        <v>27</v>
      </c>
      <c r="C78" s="52">
        <v>0</v>
      </c>
      <c r="D78" s="52">
        <v>0</v>
      </c>
      <c r="E78" s="52">
        <v>0</v>
      </c>
      <c r="F78" s="52">
        <v>0</v>
      </c>
      <c r="G78" s="52">
        <v>0</v>
      </c>
      <c r="H78" s="52">
        <v>0</v>
      </c>
      <c r="I78" s="52">
        <v>0</v>
      </c>
      <c r="J78" s="52">
        <v>0</v>
      </c>
      <c r="K78" s="52">
        <v>0</v>
      </c>
      <c r="L78" s="52">
        <v>0</v>
      </c>
      <c r="M78" s="52">
        <v>0</v>
      </c>
      <c r="N78" s="54"/>
      <c r="O78" s="51" t="s">
        <v>27</v>
      </c>
      <c r="P78" s="94">
        <v>0</v>
      </c>
      <c r="Q78" s="93">
        <v>0</v>
      </c>
      <c r="R78" s="94">
        <v>0</v>
      </c>
      <c r="S78" s="94">
        <v>0</v>
      </c>
      <c r="T78" s="108">
        <v>1</v>
      </c>
      <c r="U78" s="93">
        <v>0</v>
      </c>
      <c r="V78" s="109">
        <v>1</v>
      </c>
      <c r="W78" s="93">
        <v>0</v>
      </c>
      <c r="X78" s="93">
        <v>0</v>
      </c>
      <c r="Y78" s="93">
        <v>0</v>
      </c>
      <c r="Z78" s="109">
        <v>2</v>
      </c>
      <c r="AA78" s="22"/>
    </row>
    <row r="79" spans="1:27" ht="12" customHeight="1">
      <c r="A79" s="54"/>
      <c r="B79" s="51" t="s">
        <v>26</v>
      </c>
      <c r="C79" s="52">
        <v>0</v>
      </c>
      <c r="D79" s="52">
        <v>0</v>
      </c>
      <c r="E79" s="52">
        <v>0</v>
      </c>
      <c r="F79" s="52">
        <v>0</v>
      </c>
      <c r="G79" s="52">
        <v>0</v>
      </c>
      <c r="H79" s="52">
        <v>0</v>
      </c>
      <c r="I79" s="52">
        <v>0</v>
      </c>
      <c r="J79" s="52">
        <v>0</v>
      </c>
      <c r="K79" s="52">
        <v>0</v>
      </c>
      <c r="L79" s="52">
        <v>0</v>
      </c>
      <c r="M79" s="52">
        <v>0</v>
      </c>
      <c r="N79" s="54"/>
      <c r="O79" s="51" t="s">
        <v>26</v>
      </c>
      <c r="P79" s="94">
        <v>0</v>
      </c>
      <c r="Q79" s="94">
        <v>0</v>
      </c>
      <c r="R79" s="94">
        <v>0</v>
      </c>
      <c r="S79" s="94">
        <v>0</v>
      </c>
      <c r="T79" s="94">
        <v>0</v>
      </c>
      <c r="U79" s="94">
        <v>0</v>
      </c>
      <c r="V79" s="94">
        <v>0</v>
      </c>
      <c r="W79" s="94">
        <v>0</v>
      </c>
      <c r="X79" s="108">
        <v>1</v>
      </c>
      <c r="Y79" s="94">
        <v>0</v>
      </c>
      <c r="Z79" s="108">
        <v>1</v>
      </c>
    </row>
    <row r="80" spans="1:27" ht="12" customHeight="1">
      <c r="A80" s="54"/>
      <c r="B80" s="55" t="s">
        <v>97</v>
      </c>
      <c r="C80" s="64">
        <v>0</v>
      </c>
      <c r="D80" s="64">
        <v>0</v>
      </c>
      <c r="E80" s="64">
        <v>0</v>
      </c>
      <c r="F80" s="64">
        <v>0</v>
      </c>
      <c r="G80" s="104">
        <v>1</v>
      </c>
      <c r="H80" s="64">
        <v>0</v>
      </c>
      <c r="I80" s="104">
        <v>2</v>
      </c>
      <c r="J80" s="64">
        <v>0</v>
      </c>
      <c r="K80" s="104">
        <v>1</v>
      </c>
      <c r="L80" s="64">
        <v>0</v>
      </c>
      <c r="M80" s="104">
        <v>4</v>
      </c>
      <c r="N80" s="54"/>
      <c r="O80" s="55" t="s">
        <v>97</v>
      </c>
      <c r="P80" s="111">
        <v>0</v>
      </c>
      <c r="Q80" s="111">
        <v>0</v>
      </c>
      <c r="R80" s="111">
        <v>0</v>
      </c>
      <c r="S80" s="111">
        <v>0</v>
      </c>
      <c r="T80" s="110">
        <v>2</v>
      </c>
      <c r="U80" s="111">
        <v>0</v>
      </c>
      <c r="V80" s="110">
        <v>1</v>
      </c>
      <c r="W80" s="111">
        <v>0</v>
      </c>
      <c r="X80" s="110">
        <v>1.9</v>
      </c>
      <c r="Y80" s="110">
        <v>1</v>
      </c>
      <c r="Z80" s="110">
        <v>5.9</v>
      </c>
    </row>
    <row r="81" spans="1:26" ht="12" customHeight="1">
      <c r="A81" s="54"/>
      <c r="B81" s="51" t="s">
        <v>16</v>
      </c>
      <c r="C81" s="52">
        <v>0</v>
      </c>
      <c r="D81" s="52">
        <v>0</v>
      </c>
      <c r="E81" s="52">
        <v>0</v>
      </c>
      <c r="F81" s="52">
        <v>0</v>
      </c>
      <c r="G81" s="52">
        <v>0</v>
      </c>
      <c r="H81" s="52">
        <v>0</v>
      </c>
      <c r="I81" s="52">
        <v>0</v>
      </c>
      <c r="J81" s="52">
        <v>0</v>
      </c>
      <c r="K81" s="52">
        <v>0</v>
      </c>
      <c r="L81" s="52">
        <v>0</v>
      </c>
      <c r="M81" s="52">
        <v>0</v>
      </c>
      <c r="N81" s="54"/>
      <c r="O81" s="51" t="s">
        <v>16</v>
      </c>
      <c r="P81" s="94">
        <v>0</v>
      </c>
      <c r="Q81" s="93">
        <v>0</v>
      </c>
      <c r="R81" s="94">
        <v>0</v>
      </c>
      <c r="S81" s="94">
        <v>0</v>
      </c>
      <c r="T81" s="94">
        <v>0</v>
      </c>
      <c r="U81" s="93">
        <v>0</v>
      </c>
      <c r="V81" s="93">
        <v>0</v>
      </c>
      <c r="W81" s="93">
        <v>0</v>
      </c>
      <c r="X81" s="93">
        <v>0</v>
      </c>
      <c r="Y81" s="93">
        <v>0</v>
      </c>
      <c r="Z81" s="93">
        <v>0</v>
      </c>
    </row>
    <row r="82" spans="1:26" ht="12" customHeight="1">
      <c r="A82" s="54"/>
      <c r="B82" s="51" t="s">
        <v>15</v>
      </c>
      <c r="C82" s="52">
        <v>0</v>
      </c>
      <c r="D82" s="52">
        <v>0</v>
      </c>
      <c r="E82" s="52">
        <v>0</v>
      </c>
      <c r="F82" s="52">
        <v>0</v>
      </c>
      <c r="G82" s="52">
        <v>0</v>
      </c>
      <c r="H82" s="52">
        <v>0</v>
      </c>
      <c r="I82" s="52">
        <v>0</v>
      </c>
      <c r="J82" s="52">
        <v>0</v>
      </c>
      <c r="K82" s="52">
        <v>0</v>
      </c>
      <c r="L82" s="52">
        <v>0</v>
      </c>
      <c r="M82" s="52">
        <v>0</v>
      </c>
      <c r="N82" s="54"/>
      <c r="O82" s="51" t="s">
        <v>15</v>
      </c>
      <c r="P82" s="94">
        <v>0</v>
      </c>
      <c r="Q82" s="93">
        <v>0</v>
      </c>
      <c r="R82" s="94">
        <v>0</v>
      </c>
      <c r="S82" s="94">
        <v>0</v>
      </c>
      <c r="T82" s="94">
        <v>0</v>
      </c>
      <c r="U82" s="93">
        <v>0</v>
      </c>
      <c r="V82" s="93">
        <v>0</v>
      </c>
      <c r="W82" s="93">
        <v>0</v>
      </c>
      <c r="X82" s="93">
        <v>0</v>
      </c>
      <c r="Y82" s="93">
        <v>0</v>
      </c>
      <c r="Z82" s="93">
        <v>0</v>
      </c>
    </row>
    <row r="83" spans="1:26" ht="12" customHeight="1">
      <c r="A83" s="54"/>
      <c r="B83" s="55" t="s">
        <v>98</v>
      </c>
      <c r="C83" s="64">
        <v>0</v>
      </c>
      <c r="D83" s="65">
        <v>0</v>
      </c>
      <c r="E83" s="64">
        <v>0</v>
      </c>
      <c r="F83" s="64">
        <v>0</v>
      </c>
      <c r="G83" s="64">
        <v>0</v>
      </c>
      <c r="H83" s="65">
        <v>0</v>
      </c>
      <c r="I83" s="65">
        <v>0</v>
      </c>
      <c r="J83" s="65">
        <v>0</v>
      </c>
      <c r="K83" s="65">
        <v>0</v>
      </c>
      <c r="L83" s="65">
        <v>0</v>
      </c>
      <c r="M83" s="65">
        <v>0</v>
      </c>
      <c r="N83" s="54"/>
      <c r="O83" s="55" t="s">
        <v>98</v>
      </c>
      <c r="P83" s="111">
        <v>0</v>
      </c>
      <c r="Q83" s="111">
        <v>0</v>
      </c>
      <c r="R83" s="111">
        <v>0</v>
      </c>
      <c r="S83" s="111">
        <v>0</v>
      </c>
      <c r="T83" s="111">
        <v>0</v>
      </c>
      <c r="U83" s="111">
        <v>0</v>
      </c>
      <c r="V83" s="111">
        <v>0</v>
      </c>
      <c r="W83" s="111">
        <v>0</v>
      </c>
      <c r="X83" s="111">
        <v>0</v>
      </c>
      <c r="Y83" s="111">
        <v>0</v>
      </c>
      <c r="Z83" s="111">
        <v>0</v>
      </c>
    </row>
    <row r="84" spans="1:26" ht="12" customHeight="1">
      <c r="A84" s="54"/>
      <c r="B84" s="51" t="s">
        <v>14</v>
      </c>
      <c r="C84" s="52">
        <v>0</v>
      </c>
      <c r="D84" s="53">
        <v>0</v>
      </c>
      <c r="E84" s="52">
        <v>0</v>
      </c>
      <c r="F84" s="52">
        <v>0</v>
      </c>
      <c r="G84" s="52">
        <v>0</v>
      </c>
      <c r="H84" s="53">
        <v>0</v>
      </c>
      <c r="I84" s="53">
        <v>0</v>
      </c>
      <c r="J84" s="53">
        <v>0</v>
      </c>
      <c r="K84" s="53">
        <v>0</v>
      </c>
      <c r="L84" s="53">
        <v>0</v>
      </c>
      <c r="M84" s="53">
        <v>0</v>
      </c>
      <c r="N84" s="54"/>
      <c r="O84" s="51" t="s">
        <v>14</v>
      </c>
      <c r="P84" s="94">
        <v>0</v>
      </c>
      <c r="Q84" s="93">
        <v>0</v>
      </c>
      <c r="R84" s="94">
        <v>0</v>
      </c>
      <c r="S84" s="94">
        <v>0</v>
      </c>
      <c r="T84" s="94">
        <v>0</v>
      </c>
      <c r="U84" s="93">
        <v>0</v>
      </c>
      <c r="V84" s="93">
        <v>0</v>
      </c>
      <c r="W84" s="93">
        <v>0</v>
      </c>
      <c r="X84" s="93">
        <v>0</v>
      </c>
      <c r="Y84" s="93">
        <v>0</v>
      </c>
      <c r="Z84" s="93">
        <v>0</v>
      </c>
    </row>
    <row r="85" spans="1:26" ht="12" customHeight="1">
      <c r="B85" s="55" t="s">
        <v>2</v>
      </c>
      <c r="C85" s="66">
        <v>0</v>
      </c>
      <c r="D85" s="67">
        <v>0</v>
      </c>
      <c r="E85" s="66">
        <v>0</v>
      </c>
      <c r="F85" s="66">
        <v>0</v>
      </c>
      <c r="G85" s="106">
        <v>1</v>
      </c>
      <c r="H85" s="67">
        <v>0</v>
      </c>
      <c r="I85" s="107">
        <v>2</v>
      </c>
      <c r="J85" s="67">
        <v>0</v>
      </c>
      <c r="K85" s="107">
        <v>1</v>
      </c>
      <c r="L85" s="67">
        <v>0</v>
      </c>
      <c r="M85" s="107">
        <v>4</v>
      </c>
      <c r="N85" s="24" t="s">
        <v>2</v>
      </c>
      <c r="O85" s="55" t="s">
        <v>2</v>
      </c>
      <c r="P85" s="116">
        <v>0</v>
      </c>
      <c r="Q85" s="113">
        <v>0</v>
      </c>
      <c r="R85" s="116">
        <v>0</v>
      </c>
      <c r="S85" s="116">
        <v>0</v>
      </c>
      <c r="T85" s="112">
        <v>2</v>
      </c>
      <c r="U85" s="113">
        <v>0</v>
      </c>
      <c r="V85" s="114">
        <v>1</v>
      </c>
      <c r="W85" s="113">
        <v>0</v>
      </c>
      <c r="X85" s="114">
        <v>1.9</v>
      </c>
      <c r="Y85" s="114">
        <v>1</v>
      </c>
      <c r="Z85" s="114">
        <v>5.9</v>
      </c>
    </row>
    <row r="86" spans="1:26" ht="12" customHeight="1">
      <c r="A86" s="24" t="s">
        <v>2</v>
      </c>
      <c r="B86" s="51" t="s">
        <v>30</v>
      </c>
      <c r="C86" s="102">
        <v>32</v>
      </c>
      <c r="D86" s="53">
        <v>0</v>
      </c>
      <c r="E86" s="102">
        <v>4</v>
      </c>
      <c r="F86" s="102">
        <v>2</v>
      </c>
      <c r="G86" s="102">
        <v>9</v>
      </c>
      <c r="H86" s="103">
        <v>3</v>
      </c>
      <c r="I86" s="103">
        <v>34</v>
      </c>
      <c r="J86" s="53">
        <v>0</v>
      </c>
      <c r="K86" s="103">
        <v>60</v>
      </c>
      <c r="L86" s="103">
        <v>12</v>
      </c>
      <c r="M86" s="103">
        <v>156</v>
      </c>
      <c r="N86" s="22"/>
      <c r="O86" s="51" t="s">
        <v>30</v>
      </c>
      <c r="P86" s="108">
        <v>5</v>
      </c>
      <c r="Q86" s="93">
        <v>0</v>
      </c>
      <c r="R86" s="108">
        <v>4</v>
      </c>
      <c r="S86" s="108">
        <v>3</v>
      </c>
      <c r="T86" s="108">
        <v>8</v>
      </c>
      <c r="U86" s="109">
        <v>3</v>
      </c>
      <c r="V86" s="109">
        <v>24</v>
      </c>
      <c r="W86" s="109">
        <v>1</v>
      </c>
      <c r="X86" s="109">
        <v>44</v>
      </c>
      <c r="Y86" s="109">
        <v>2</v>
      </c>
      <c r="Z86" s="109">
        <v>94</v>
      </c>
    </row>
    <row r="87" spans="1:26" ht="12" customHeight="1">
      <c r="A87" s="22"/>
      <c r="B87" s="51" t="s">
        <v>29</v>
      </c>
      <c r="C87" s="102">
        <v>21</v>
      </c>
      <c r="D87" s="53">
        <v>0</v>
      </c>
      <c r="E87" s="102">
        <v>4</v>
      </c>
      <c r="F87" s="102">
        <v>4</v>
      </c>
      <c r="G87" s="102">
        <v>7</v>
      </c>
      <c r="H87" s="103">
        <v>5</v>
      </c>
      <c r="I87" s="103">
        <v>40.799999999999997</v>
      </c>
      <c r="J87" s="53">
        <v>0</v>
      </c>
      <c r="K87" s="103">
        <v>49</v>
      </c>
      <c r="L87" s="103">
        <v>7</v>
      </c>
      <c r="M87" s="103">
        <v>137.80000000000001</v>
      </c>
      <c r="N87" s="22"/>
      <c r="O87" s="51" t="s">
        <v>29</v>
      </c>
      <c r="P87" s="108">
        <v>9</v>
      </c>
      <c r="Q87" s="93">
        <v>0</v>
      </c>
      <c r="R87" s="108">
        <v>4</v>
      </c>
      <c r="S87" s="108">
        <v>2</v>
      </c>
      <c r="T87" s="108">
        <v>10</v>
      </c>
      <c r="U87" s="109">
        <v>1</v>
      </c>
      <c r="V87" s="109">
        <v>22</v>
      </c>
      <c r="W87" s="93">
        <v>0</v>
      </c>
      <c r="X87" s="109">
        <v>36.9</v>
      </c>
      <c r="Y87" s="109">
        <v>7</v>
      </c>
      <c r="Z87" s="109">
        <v>91.9</v>
      </c>
    </row>
    <row r="88" spans="1:26" ht="12" customHeight="1">
      <c r="A88" s="22"/>
      <c r="B88" s="51" t="s">
        <v>28</v>
      </c>
      <c r="C88" s="102">
        <v>18</v>
      </c>
      <c r="D88" s="53">
        <v>0</v>
      </c>
      <c r="E88" s="102">
        <v>5</v>
      </c>
      <c r="F88" s="102">
        <v>1</v>
      </c>
      <c r="G88" s="102">
        <v>11.5</v>
      </c>
      <c r="H88" s="103">
        <v>4</v>
      </c>
      <c r="I88" s="103">
        <v>21</v>
      </c>
      <c r="J88" s="53">
        <v>0</v>
      </c>
      <c r="K88" s="103">
        <v>55</v>
      </c>
      <c r="L88" s="103">
        <v>4</v>
      </c>
      <c r="M88" s="103">
        <v>119.5</v>
      </c>
      <c r="N88" s="22"/>
      <c r="O88" s="51" t="s">
        <v>28</v>
      </c>
      <c r="P88" s="108">
        <v>11</v>
      </c>
      <c r="Q88" s="93">
        <v>0</v>
      </c>
      <c r="R88" s="108">
        <v>4</v>
      </c>
      <c r="S88" s="108">
        <v>1</v>
      </c>
      <c r="T88" s="108">
        <v>6</v>
      </c>
      <c r="U88" s="109">
        <v>2</v>
      </c>
      <c r="V88" s="109">
        <v>8</v>
      </c>
      <c r="W88" s="93">
        <v>0</v>
      </c>
      <c r="X88" s="109">
        <v>47</v>
      </c>
      <c r="Y88" s="109">
        <v>2</v>
      </c>
      <c r="Z88" s="109">
        <v>81</v>
      </c>
    </row>
    <row r="89" spans="1:26" ht="12" customHeight="1">
      <c r="A89" s="22"/>
      <c r="B89" s="51" t="s">
        <v>27</v>
      </c>
      <c r="C89" s="102">
        <v>8</v>
      </c>
      <c r="D89" s="53">
        <v>0</v>
      </c>
      <c r="E89" s="102">
        <v>4</v>
      </c>
      <c r="F89" s="102">
        <v>1</v>
      </c>
      <c r="G89" s="102">
        <v>10</v>
      </c>
      <c r="H89" s="103">
        <v>5</v>
      </c>
      <c r="I89" s="103">
        <v>15.8</v>
      </c>
      <c r="J89" s="53">
        <v>0</v>
      </c>
      <c r="K89" s="103">
        <v>48.6</v>
      </c>
      <c r="L89" s="103">
        <v>3</v>
      </c>
      <c r="M89" s="103">
        <v>95.3</v>
      </c>
      <c r="N89" s="22"/>
      <c r="O89" s="51" t="s">
        <v>27</v>
      </c>
      <c r="P89" s="108">
        <v>2</v>
      </c>
      <c r="Q89" s="93">
        <v>0</v>
      </c>
      <c r="R89" s="108">
        <v>2.9</v>
      </c>
      <c r="S89" s="108">
        <v>3</v>
      </c>
      <c r="T89" s="108">
        <v>11</v>
      </c>
      <c r="U89" s="109">
        <v>2</v>
      </c>
      <c r="V89" s="109">
        <v>8</v>
      </c>
      <c r="W89" s="93">
        <v>0</v>
      </c>
      <c r="X89" s="109">
        <v>38</v>
      </c>
      <c r="Y89" s="109">
        <v>4.9000000000000004</v>
      </c>
      <c r="Z89" s="109">
        <v>71.900000000000006</v>
      </c>
    </row>
    <row r="90" spans="1:26" ht="12" customHeight="1">
      <c r="A90" s="22"/>
      <c r="B90" s="51" t="s">
        <v>26</v>
      </c>
      <c r="C90" s="102">
        <v>7.5</v>
      </c>
      <c r="D90" s="52">
        <v>0</v>
      </c>
      <c r="E90" s="102">
        <v>1</v>
      </c>
      <c r="F90" s="102">
        <v>2</v>
      </c>
      <c r="G90" s="102">
        <v>1</v>
      </c>
      <c r="H90" s="52">
        <v>0</v>
      </c>
      <c r="I90" s="102">
        <v>5.5</v>
      </c>
      <c r="J90" s="52">
        <v>0</v>
      </c>
      <c r="K90" s="102">
        <v>8</v>
      </c>
      <c r="L90" s="52">
        <v>0</v>
      </c>
      <c r="M90" s="102">
        <v>25</v>
      </c>
      <c r="N90" s="22"/>
      <c r="O90" s="51" t="s">
        <v>26</v>
      </c>
      <c r="P90" s="108">
        <v>1</v>
      </c>
      <c r="Q90" s="94">
        <v>0</v>
      </c>
      <c r="R90" s="94">
        <v>0</v>
      </c>
      <c r="S90" s="94">
        <v>0</v>
      </c>
      <c r="T90" s="108">
        <v>4</v>
      </c>
      <c r="U90" s="108">
        <v>2</v>
      </c>
      <c r="V90" s="108">
        <v>5</v>
      </c>
      <c r="W90" s="94">
        <v>0</v>
      </c>
      <c r="X90" s="108">
        <v>12</v>
      </c>
      <c r="Y90" s="108">
        <v>1</v>
      </c>
      <c r="Z90" s="108">
        <v>25</v>
      </c>
    </row>
    <row r="91" spans="1:26" ht="12" customHeight="1">
      <c r="A91" s="22"/>
      <c r="B91" s="55" t="s">
        <v>97</v>
      </c>
      <c r="C91" s="104">
        <v>86.5</v>
      </c>
      <c r="D91" s="64">
        <v>0</v>
      </c>
      <c r="E91" s="104">
        <v>18</v>
      </c>
      <c r="F91" s="104">
        <v>10</v>
      </c>
      <c r="G91" s="104">
        <v>38.5</v>
      </c>
      <c r="H91" s="104">
        <v>17</v>
      </c>
      <c r="I91" s="104">
        <v>117.1</v>
      </c>
      <c r="J91" s="64">
        <v>0</v>
      </c>
      <c r="K91" s="104">
        <v>220.6</v>
      </c>
      <c r="L91" s="104">
        <v>26</v>
      </c>
      <c r="M91" s="104">
        <v>533.6</v>
      </c>
      <c r="N91" s="22"/>
      <c r="O91" s="55" t="s">
        <v>97</v>
      </c>
      <c r="P91" s="110">
        <v>28</v>
      </c>
      <c r="Q91" s="111">
        <v>0</v>
      </c>
      <c r="R91" s="110">
        <v>14.9</v>
      </c>
      <c r="S91" s="110">
        <v>9</v>
      </c>
      <c r="T91" s="110">
        <v>39</v>
      </c>
      <c r="U91" s="110">
        <v>10</v>
      </c>
      <c r="V91" s="110">
        <v>67</v>
      </c>
      <c r="W91" s="110">
        <v>1</v>
      </c>
      <c r="X91" s="110">
        <v>177.9</v>
      </c>
      <c r="Y91" s="110">
        <v>16.899999999999999</v>
      </c>
      <c r="Z91" s="110">
        <v>363.79999999999995</v>
      </c>
    </row>
    <row r="92" spans="1:26" ht="12" customHeight="1">
      <c r="A92" s="22"/>
      <c r="B92" s="51" t="s">
        <v>16</v>
      </c>
      <c r="C92" s="102">
        <v>72.099999999999994</v>
      </c>
      <c r="D92" s="53">
        <v>0</v>
      </c>
      <c r="E92" s="102">
        <v>1</v>
      </c>
      <c r="F92" s="102">
        <v>3</v>
      </c>
      <c r="G92" s="102">
        <v>3</v>
      </c>
      <c r="H92" s="103">
        <v>3</v>
      </c>
      <c r="I92" s="103">
        <v>7.2</v>
      </c>
      <c r="J92" s="53">
        <v>0</v>
      </c>
      <c r="K92" s="103">
        <v>73</v>
      </c>
      <c r="L92" s="103">
        <v>12.9</v>
      </c>
      <c r="M92" s="103">
        <v>175.1</v>
      </c>
      <c r="N92" s="22"/>
      <c r="O92" s="51" t="s">
        <v>16</v>
      </c>
      <c r="P92" s="108">
        <v>42</v>
      </c>
      <c r="Q92" s="109">
        <v>1</v>
      </c>
      <c r="R92" s="108">
        <v>3</v>
      </c>
      <c r="S92" s="94">
        <v>0</v>
      </c>
      <c r="T92" s="108">
        <v>7</v>
      </c>
      <c r="U92" s="109">
        <v>2</v>
      </c>
      <c r="V92" s="109">
        <v>6</v>
      </c>
      <c r="W92" s="93">
        <v>0</v>
      </c>
      <c r="X92" s="109">
        <v>54.1</v>
      </c>
      <c r="Y92" s="109">
        <v>8</v>
      </c>
      <c r="Z92" s="109">
        <v>123.1</v>
      </c>
    </row>
    <row r="93" spans="1:26" ht="12" customHeight="1">
      <c r="A93" s="22"/>
      <c r="B93" s="51" t="s">
        <v>15</v>
      </c>
      <c r="C93" s="102">
        <v>11.3</v>
      </c>
      <c r="D93" s="52">
        <v>0</v>
      </c>
      <c r="E93" s="52">
        <v>0</v>
      </c>
      <c r="F93" s="52">
        <v>0</v>
      </c>
      <c r="G93" s="52">
        <v>0</v>
      </c>
      <c r="H93" s="52">
        <v>0</v>
      </c>
      <c r="I93" s="102">
        <v>1.1000000000000001</v>
      </c>
      <c r="J93" s="52">
        <v>0</v>
      </c>
      <c r="K93" s="102">
        <v>1</v>
      </c>
      <c r="L93" s="102">
        <v>3.1</v>
      </c>
      <c r="M93" s="102">
        <v>16.600000000000001</v>
      </c>
      <c r="N93" s="22"/>
      <c r="O93" s="51" t="s">
        <v>15</v>
      </c>
      <c r="P93" s="108">
        <v>6.1</v>
      </c>
      <c r="Q93" s="94">
        <v>0</v>
      </c>
      <c r="R93" s="108">
        <v>1</v>
      </c>
      <c r="S93" s="94">
        <v>0</v>
      </c>
      <c r="T93" s="94">
        <v>0</v>
      </c>
      <c r="U93" s="94">
        <v>0</v>
      </c>
      <c r="V93" s="108">
        <v>1</v>
      </c>
      <c r="W93" s="108">
        <v>1</v>
      </c>
      <c r="X93" s="108">
        <v>4</v>
      </c>
      <c r="Y93" s="108">
        <v>5</v>
      </c>
      <c r="Z93" s="108">
        <v>18.100000000000001</v>
      </c>
    </row>
    <row r="94" spans="1:26">
      <c r="A94" s="22"/>
      <c r="B94" s="55" t="s">
        <v>98</v>
      </c>
      <c r="C94" s="104">
        <v>83.399999999999991</v>
      </c>
      <c r="D94" s="64">
        <v>0</v>
      </c>
      <c r="E94" s="104">
        <v>1</v>
      </c>
      <c r="F94" s="104">
        <v>3</v>
      </c>
      <c r="G94" s="104">
        <v>3</v>
      </c>
      <c r="H94" s="104">
        <v>3</v>
      </c>
      <c r="I94" s="104">
        <v>8.3000000000000007</v>
      </c>
      <c r="J94" s="64">
        <v>0</v>
      </c>
      <c r="K94" s="104">
        <v>74</v>
      </c>
      <c r="L94" s="104">
        <v>16</v>
      </c>
      <c r="M94" s="104">
        <v>191.7</v>
      </c>
      <c r="N94" s="22"/>
      <c r="O94" s="55" t="s">
        <v>98</v>
      </c>
      <c r="P94" s="110">
        <v>48.1</v>
      </c>
      <c r="Q94" s="110">
        <v>1</v>
      </c>
      <c r="R94" s="110">
        <v>4</v>
      </c>
      <c r="S94" s="111">
        <v>0</v>
      </c>
      <c r="T94" s="110">
        <v>7</v>
      </c>
      <c r="U94" s="110">
        <v>2</v>
      </c>
      <c r="V94" s="110">
        <v>7</v>
      </c>
      <c r="W94" s="110">
        <v>1</v>
      </c>
      <c r="X94" s="110">
        <v>58.1</v>
      </c>
      <c r="Y94" s="110">
        <v>13</v>
      </c>
      <c r="Z94" s="110">
        <v>141.19999999999999</v>
      </c>
    </row>
    <row r="95" spans="1:26">
      <c r="A95" s="22"/>
      <c r="B95" s="51" t="s">
        <v>14</v>
      </c>
      <c r="C95" s="102">
        <v>8.8000000000000007</v>
      </c>
      <c r="D95" s="53">
        <v>0</v>
      </c>
      <c r="E95" s="52">
        <v>0</v>
      </c>
      <c r="F95" s="52">
        <v>0</v>
      </c>
      <c r="G95" s="52">
        <v>0</v>
      </c>
      <c r="H95" s="53">
        <v>0</v>
      </c>
      <c r="I95" s="103">
        <v>1.9</v>
      </c>
      <c r="J95" s="53">
        <v>0</v>
      </c>
      <c r="K95" s="103">
        <v>7</v>
      </c>
      <c r="L95" s="53">
        <v>0</v>
      </c>
      <c r="M95" s="103">
        <v>17.7</v>
      </c>
      <c r="N95" s="22"/>
      <c r="O95" s="51" t="s">
        <v>14</v>
      </c>
      <c r="P95" s="108">
        <v>3.9</v>
      </c>
      <c r="Q95" s="94">
        <v>0</v>
      </c>
      <c r="R95" s="94">
        <v>0</v>
      </c>
      <c r="S95" s="94">
        <v>0</v>
      </c>
      <c r="T95" s="108">
        <v>0.8</v>
      </c>
      <c r="U95" s="108">
        <v>0.6</v>
      </c>
      <c r="V95" s="108">
        <v>1</v>
      </c>
      <c r="W95" s="94">
        <v>0</v>
      </c>
      <c r="X95" s="108">
        <v>14.8</v>
      </c>
      <c r="Y95" s="108">
        <v>1</v>
      </c>
      <c r="Z95" s="108">
        <v>22.1</v>
      </c>
    </row>
    <row r="96" spans="1:26">
      <c r="B96" s="55" t="s">
        <v>2</v>
      </c>
      <c r="C96" s="106">
        <v>178.7</v>
      </c>
      <c r="D96" s="67">
        <v>0</v>
      </c>
      <c r="E96" s="106">
        <v>19</v>
      </c>
      <c r="F96" s="106">
        <v>13</v>
      </c>
      <c r="G96" s="106">
        <v>41.5</v>
      </c>
      <c r="H96" s="107">
        <v>20</v>
      </c>
      <c r="I96" s="107">
        <v>127.3</v>
      </c>
      <c r="J96" s="67">
        <v>0</v>
      </c>
      <c r="K96" s="107">
        <v>301.60000000000002</v>
      </c>
      <c r="L96" s="107">
        <v>42</v>
      </c>
      <c r="M96" s="107">
        <v>743</v>
      </c>
      <c r="O96" s="55" t="s">
        <v>2</v>
      </c>
      <c r="P96" s="112">
        <v>80.099999999999994</v>
      </c>
      <c r="Q96" s="114">
        <v>1</v>
      </c>
      <c r="R96" s="112">
        <v>18.899999999999999</v>
      </c>
      <c r="S96" s="112">
        <v>9</v>
      </c>
      <c r="T96" s="112">
        <v>46.8</v>
      </c>
      <c r="U96" s="114">
        <v>12.6</v>
      </c>
      <c r="V96" s="114">
        <v>75</v>
      </c>
      <c r="W96" s="114">
        <v>2</v>
      </c>
      <c r="X96" s="114">
        <v>250.7</v>
      </c>
      <c r="Y96" s="114">
        <v>30.9</v>
      </c>
      <c r="Z96" s="114">
        <v>527.1</v>
      </c>
    </row>
  </sheetData>
  <mergeCells count="4">
    <mergeCell ref="C3:M3"/>
    <mergeCell ref="P3:Z3"/>
    <mergeCell ref="C51:M51"/>
    <mergeCell ref="P51:Z51"/>
  </mergeCells>
  <pageMargins left="0.5" right="0.25" top="0.5" bottom="0.25" header="0" footer="0"/>
  <pageSetup scale="95" orientation="landscape" r:id="rId1"/>
  <headerFooter scaleWithDoc="0" alignWithMargins="0">
    <oddHeader>&amp;C&amp;"-,Bold"College of Fine Arts</oddHeader>
    <oddFooter>&amp;C&amp;10Institutional Research and Analysis / For Comparison to Fall Semester 2017 Only</oddFooter>
  </headerFooter>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45"/>
  <sheetViews>
    <sheetView zoomScaleNormal="100" workbookViewId="0">
      <selection activeCell="A2" sqref="A2"/>
    </sheetView>
  </sheetViews>
  <sheetFormatPr defaultRowHeight="12.75" customHeight="1"/>
  <cols>
    <col min="1" max="1" width="28" style="2" customWidth="1"/>
    <col min="2" max="2" width="8.85546875" style="2" customWidth="1"/>
    <col min="3" max="4" width="11.7109375" style="152" customWidth="1"/>
    <col min="5" max="5" width="11.7109375" style="2" customWidth="1"/>
    <col min="6" max="118" width="9.140625" style="2"/>
    <col min="119" max="16384" width="9.140625" style="1"/>
  </cols>
  <sheetData>
    <row r="1" spans="1:5" ht="12.75" customHeight="1">
      <c r="A1" s="17" t="s">
        <v>129</v>
      </c>
      <c r="B1" s="17"/>
      <c r="C1" s="18"/>
      <c r="D1" s="18"/>
      <c r="E1" s="5"/>
    </row>
    <row r="2" spans="1:5" ht="12.75" customHeight="1">
      <c r="A2" s="19"/>
      <c r="B2" s="19"/>
      <c r="C2" s="17"/>
      <c r="D2" s="157"/>
      <c r="E2" s="157"/>
    </row>
    <row r="3" spans="1:5" ht="12.75" customHeight="1">
      <c r="A3" s="13" t="s">
        <v>25</v>
      </c>
      <c r="B3" s="13" t="s">
        <v>32</v>
      </c>
      <c r="C3" s="126" t="s">
        <v>33</v>
      </c>
      <c r="D3" s="126" t="s">
        <v>37</v>
      </c>
      <c r="E3" s="76" t="s">
        <v>36</v>
      </c>
    </row>
    <row r="4" spans="1:5" ht="12.75" customHeight="1">
      <c r="A4" s="15" t="s">
        <v>101</v>
      </c>
      <c r="B4" s="21" t="s">
        <v>30</v>
      </c>
      <c r="C4" s="148">
        <v>62</v>
      </c>
      <c r="D4" s="148">
        <v>73</v>
      </c>
      <c r="E4" s="120">
        <f>IFERROR((C4-D4)/D4, " ")</f>
        <v>-0.15068493150684931</v>
      </c>
    </row>
    <row r="5" spans="1:5" ht="12.75" customHeight="1">
      <c r="B5" s="21" t="s">
        <v>29</v>
      </c>
      <c r="C5" s="148">
        <v>68</v>
      </c>
      <c r="D5" s="148">
        <v>59</v>
      </c>
      <c r="E5" s="120">
        <f t="shared" ref="E5:E45" si="0">IFERROR((C5-D5)/D5, " ")</f>
        <v>0.15254237288135594</v>
      </c>
    </row>
    <row r="6" spans="1:5" ht="12.75" customHeight="1">
      <c r="B6" s="21" t="s">
        <v>35</v>
      </c>
      <c r="C6" s="148">
        <v>53</v>
      </c>
      <c r="D6" s="148">
        <v>46</v>
      </c>
      <c r="E6" s="120">
        <f t="shared" si="0"/>
        <v>0.15217391304347827</v>
      </c>
    </row>
    <row r="7" spans="1:5" ht="12.75" customHeight="1">
      <c r="B7" s="21" t="s">
        <v>27</v>
      </c>
      <c r="C7" s="149">
        <v>45</v>
      </c>
      <c r="D7" s="149">
        <v>38</v>
      </c>
      <c r="E7" s="120">
        <f t="shared" si="0"/>
        <v>0.18421052631578946</v>
      </c>
    </row>
    <row r="8" spans="1:5" ht="12.75" customHeight="1">
      <c r="A8" s="1"/>
      <c r="B8" s="21" t="s">
        <v>34</v>
      </c>
      <c r="C8" s="148">
        <v>37</v>
      </c>
      <c r="D8" s="148">
        <v>46</v>
      </c>
      <c r="E8" s="120">
        <f t="shared" si="0"/>
        <v>-0.19565217391304349</v>
      </c>
    </row>
    <row r="9" spans="1:5" ht="12.75" customHeight="1">
      <c r="B9" s="20" t="s">
        <v>13</v>
      </c>
      <c r="C9" s="150">
        <v>265</v>
      </c>
      <c r="D9" s="150">
        <v>262</v>
      </c>
      <c r="E9" s="121">
        <f t="shared" si="0"/>
        <v>1.1450381679389313E-2</v>
      </c>
    </row>
    <row r="10" spans="1:5" ht="12.75" customHeight="1">
      <c r="A10" s="15" t="s">
        <v>102</v>
      </c>
      <c r="B10" s="21" t="s">
        <v>30</v>
      </c>
      <c r="C10" s="151">
        <v>52</v>
      </c>
      <c r="D10" s="151">
        <v>53</v>
      </c>
      <c r="E10" s="120">
        <f t="shared" si="0"/>
        <v>-1.8867924528301886E-2</v>
      </c>
    </row>
    <row r="11" spans="1:5" ht="12.75" customHeight="1">
      <c r="A11" s="4"/>
      <c r="B11" s="21" t="s">
        <v>29</v>
      </c>
      <c r="C11" s="151">
        <v>46</v>
      </c>
      <c r="D11" s="151">
        <v>41</v>
      </c>
      <c r="E11" s="120">
        <f t="shared" si="0"/>
        <v>0.12195121951219512</v>
      </c>
    </row>
    <row r="12" spans="1:5" ht="12.75" customHeight="1">
      <c r="A12" s="4"/>
      <c r="B12" s="21" t="s">
        <v>35</v>
      </c>
      <c r="C12" s="151">
        <v>31</v>
      </c>
      <c r="D12" s="151">
        <v>30</v>
      </c>
      <c r="E12" s="120">
        <f t="shared" si="0"/>
        <v>3.3333333333333333E-2</v>
      </c>
    </row>
    <row r="13" spans="1:5" ht="12.75" customHeight="1">
      <c r="A13" s="4"/>
      <c r="B13" s="21" t="s">
        <v>27</v>
      </c>
      <c r="C13" s="151">
        <v>28</v>
      </c>
      <c r="D13" s="151">
        <v>24</v>
      </c>
      <c r="E13" s="120">
        <f t="shared" si="0"/>
        <v>0.16666666666666666</v>
      </c>
    </row>
    <row r="14" spans="1:5" ht="12.75" customHeight="1">
      <c r="A14" s="1"/>
      <c r="B14" s="21" t="s">
        <v>34</v>
      </c>
      <c r="C14" s="151">
        <v>3</v>
      </c>
      <c r="D14" s="151">
        <v>5</v>
      </c>
      <c r="E14" s="120">
        <f t="shared" si="0"/>
        <v>-0.4</v>
      </c>
    </row>
    <row r="15" spans="1:5" ht="12.75" customHeight="1">
      <c r="A15" s="15"/>
      <c r="B15" s="20" t="s">
        <v>13</v>
      </c>
      <c r="C15" s="150">
        <v>160</v>
      </c>
      <c r="D15" s="150">
        <v>153</v>
      </c>
      <c r="E15" s="121">
        <f t="shared" si="0"/>
        <v>4.5751633986928102E-2</v>
      </c>
    </row>
    <row r="16" spans="1:5" ht="12.75" customHeight="1">
      <c r="A16" s="15" t="s">
        <v>103</v>
      </c>
      <c r="B16" s="21" t="s">
        <v>30</v>
      </c>
      <c r="C16" s="151">
        <v>42</v>
      </c>
      <c r="D16" s="151">
        <v>40</v>
      </c>
      <c r="E16" s="120">
        <f t="shared" si="0"/>
        <v>0.05</v>
      </c>
    </row>
    <row r="17" spans="1:6" ht="12.75" customHeight="1">
      <c r="A17" s="15"/>
      <c r="B17" s="21" t="s">
        <v>29</v>
      </c>
      <c r="C17" s="151">
        <v>40</v>
      </c>
      <c r="D17" s="151">
        <v>33</v>
      </c>
      <c r="E17" s="120">
        <f t="shared" si="0"/>
        <v>0.21212121212121213</v>
      </c>
    </row>
    <row r="18" spans="1:6" ht="12.75" customHeight="1">
      <c r="A18" s="1"/>
      <c r="B18" s="21" t="s">
        <v>35</v>
      </c>
      <c r="C18" s="151">
        <v>32</v>
      </c>
      <c r="D18" s="151">
        <v>46</v>
      </c>
      <c r="E18" s="120">
        <f t="shared" si="0"/>
        <v>-0.30434782608695654</v>
      </c>
    </row>
    <row r="19" spans="1:6" ht="12.75" customHeight="1">
      <c r="A19" s="15"/>
      <c r="B19" s="21" t="s">
        <v>27</v>
      </c>
      <c r="C19" s="151">
        <v>45</v>
      </c>
      <c r="D19" s="151">
        <v>33</v>
      </c>
      <c r="E19" s="120">
        <f t="shared" si="0"/>
        <v>0.36363636363636365</v>
      </c>
    </row>
    <row r="20" spans="1:6" ht="12.75" customHeight="1">
      <c r="A20" s="15"/>
      <c r="B20" s="21" t="s">
        <v>34</v>
      </c>
      <c r="C20" s="151">
        <v>2</v>
      </c>
      <c r="D20" s="151">
        <v>1</v>
      </c>
      <c r="E20" s="120">
        <f t="shared" si="0"/>
        <v>1</v>
      </c>
      <c r="F20" s="5"/>
    </row>
    <row r="21" spans="1:6" ht="12.75" customHeight="1">
      <c r="A21" s="15"/>
      <c r="B21" s="20" t="s">
        <v>13</v>
      </c>
      <c r="C21" s="150">
        <v>161</v>
      </c>
      <c r="D21" s="150">
        <v>153</v>
      </c>
      <c r="E21" s="121">
        <f t="shared" si="0"/>
        <v>5.2287581699346407E-2</v>
      </c>
    </row>
    <row r="22" spans="1:6" ht="12.75" customHeight="1">
      <c r="A22" s="15" t="s">
        <v>104</v>
      </c>
      <c r="B22" s="21" t="s">
        <v>30</v>
      </c>
      <c r="C22" s="151">
        <v>58</v>
      </c>
      <c r="D22" s="151">
        <v>56</v>
      </c>
      <c r="E22" s="120">
        <f t="shared" si="0"/>
        <v>3.5714285714285712E-2</v>
      </c>
    </row>
    <row r="23" spans="1:6" ht="12.75" customHeight="1">
      <c r="A23" s="4"/>
      <c r="B23" s="21" t="s">
        <v>29</v>
      </c>
      <c r="C23" s="151">
        <v>49</v>
      </c>
      <c r="D23" s="151">
        <v>56</v>
      </c>
      <c r="E23" s="120">
        <f t="shared" si="0"/>
        <v>-0.125</v>
      </c>
    </row>
    <row r="24" spans="1:6" ht="12.75" customHeight="1">
      <c r="A24" s="4"/>
      <c r="B24" s="21" t="s">
        <v>35</v>
      </c>
      <c r="C24" s="151">
        <v>56</v>
      </c>
      <c r="D24" s="151">
        <v>51</v>
      </c>
      <c r="E24" s="120">
        <f t="shared" si="0"/>
        <v>9.8039215686274508E-2</v>
      </c>
    </row>
    <row r="25" spans="1:6" ht="12.75" customHeight="1">
      <c r="A25" s="4"/>
      <c r="B25" s="21" t="s">
        <v>27</v>
      </c>
      <c r="C25" s="151">
        <v>50</v>
      </c>
      <c r="D25" s="151">
        <v>54</v>
      </c>
      <c r="E25" s="120">
        <f t="shared" si="0"/>
        <v>-7.407407407407407E-2</v>
      </c>
    </row>
    <row r="26" spans="1:6" ht="12.75" customHeight="1">
      <c r="A26" s="1"/>
      <c r="B26" s="21" t="s">
        <v>34</v>
      </c>
      <c r="C26" s="151">
        <v>3</v>
      </c>
      <c r="D26" s="151">
        <v>1</v>
      </c>
      <c r="E26" s="120">
        <f t="shared" si="0"/>
        <v>2</v>
      </c>
    </row>
    <row r="27" spans="1:6" ht="12.75" customHeight="1">
      <c r="B27" s="20" t="s">
        <v>13</v>
      </c>
      <c r="C27" s="150">
        <v>216</v>
      </c>
      <c r="D27" s="150">
        <v>218</v>
      </c>
      <c r="E27" s="121">
        <f t="shared" si="0"/>
        <v>-9.1743119266055051E-3</v>
      </c>
    </row>
    <row r="28" spans="1:6" ht="12.75" customHeight="1">
      <c r="A28" s="15" t="s">
        <v>105</v>
      </c>
      <c r="B28" s="21" t="s">
        <v>30</v>
      </c>
      <c r="C28" s="151">
        <v>36</v>
      </c>
      <c r="D28" s="151">
        <v>28</v>
      </c>
      <c r="E28" s="120">
        <f t="shared" si="0"/>
        <v>0.2857142857142857</v>
      </c>
    </row>
    <row r="29" spans="1:6" ht="12.75" customHeight="1">
      <c r="A29" s="4"/>
      <c r="B29" s="21" t="s">
        <v>29</v>
      </c>
      <c r="C29" s="151">
        <v>25</v>
      </c>
      <c r="D29" s="151">
        <v>39</v>
      </c>
      <c r="E29" s="120">
        <f t="shared" si="0"/>
        <v>-0.35897435897435898</v>
      </c>
    </row>
    <row r="30" spans="1:6" ht="12.75" customHeight="1">
      <c r="A30" s="4"/>
      <c r="B30" s="21" t="s">
        <v>35</v>
      </c>
      <c r="C30" s="151">
        <v>32</v>
      </c>
      <c r="D30" s="151">
        <v>28</v>
      </c>
      <c r="E30" s="120">
        <f t="shared" si="0"/>
        <v>0.14285714285714285</v>
      </c>
    </row>
    <row r="31" spans="1:6" ht="12.75" customHeight="1">
      <c r="A31" s="4"/>
      <c r="B31" s="21" t="s">
        <v>27</v>
      </c>
      <c r="C31" s="151">
        <v>29</v>
      </c>
      <c r="D31" s="151">
        <v>23</v>
      </c>
      <c r="E31" s="120">
        <f t="shared" si="0"/>
        <v>0.2608695652173913</v>
      </c>
    </row>
    <row r="32" spans="1:6" ht="12.75" customHeight="1">
      <c r="A32" s="1"/>
      <c r="B32" s="21" t="s">
        <v>34</v>
      </c>
      <c r="C32" s="151">
        <v>6</v>
      </c>
      <c r="D32" s="151">
        <v>3</v>
      </c>
      <c r="E32" s="120">
        <f t="shared" si="0"/>
        <v>1</v>
      </c>
    </row>
    <row r="33" spans="1:5" ht="12.75" customHeight="1">
      <c r="B33" s="20" t="s">
        <v>13</v>
      </c>
      <c r="C33" s="150">
        <v>128</v>
      </c>
      <c r="D33" s="150">
        <v>121</v>
      </c>
      <c r="E33" s="121">
        <f t="shared" si="0"/>
        <v>5.7851239669421489E-2</v>
      </c>
    </row>
    <row r="34" spans="1:5" ht="12.75" customHeight="1">
      <c r="A34" s="15" t="s">
        <v>91</v>
      </c>
      <c r="B34" s="21" t="s">
        <v>30</v>
      </c>
      <c r="C34" s="151">
        <v>0</v>
      </c>
      <c r="D34" s="151">
        <v>0</v>
      </c>
      <c r="E34" s="120" t="str">
        <f t="shared" si="0"/>
        <v xml:space="preserve"> </v>
      </c>
    </row>
    <row r="35" spans="1:5" ht="12.75" customHeight="1">
      <c r="A35" s="1"/>
      <c r="B35" s="21" t="s">
        <v>29</v>
      </c>
      <c r="C35" s="151">
        <v>0</v>
      </c>
      <c r="D35" s="151">
        <v>0</v>
      </c>
      <c r="E35" s="120" t="str">
        <f t="shared" si="0"/>
        <v xml:space="preserve"> </v>
      </c>
    </row>
    <row r="36" spans="1:5" ht="12.75" customHeight="1">
      <c r="A36" s="4"/>
      <c r="B36" s="21" t="s">
        <v>35</v>
      </c>
      <c r="C36" s="151">
        <v>0</v>
      </c>
      <c r="D36" s="151">
        <v>0</v>
      </c>
      <c r="E36" s="120" t="str">
        <f t="shared" si="0"/>
        <v xml:space="preserve"> </v>
      </c>
    </row>
    <row r="37" spans="1:5" ht="12.75" customHeight="1">
      <c r="A37" s="4"/>
      <c r="B37" s="21" t="s">
        <v>27</v>
      </c>
      <c r="C37" s="151">
        <v>0</v>
      </c>
      <c r="D37" s="151">
        <v>2</v>
      </c>
      <c r="E37" s="120">
        <f t="shared" si="0"/>
        <v>-1</v>
      </c>
    </row>
    <row r="38" spans="1:5" ht="12.75" customHeight="1">
      <c r="A38" s="4"/>
      <c r="B38" s="21" t="s">
        <v>34</v>
      </c>
      <c r="C38" s="151">
        <v>1</v>
      </c>
      <c r="D38" s="151">
        <v>0</v>
      </c>
      <c r="E38" s="120" t="str">
        <f t="shared" si="0"/>
        <v xml:space="preserve"> </v>
      </c>
    </row>
    <row r="39" spans="1:5" ht="12.75" customHeight="1">
      <c r="A39" s="1"/>
      <c r="B39" s="20" t="s">
        <v>13</v>
      </c>
      <c r="C39" s="150">
        <v>1</v>
      </c>
      <c r="D39" s="150">
        <v>2</v>
      </c>
      <c r="E39" s="121">
        <f t="shared" si="0"/>
        <v>-0.5</v>
      </c>
    </row>
    <row r="40" spans="1:5" ht="12.75" customHeight="1">
      <c r="A40" s="15" t="s">
        <v>24</v>
      </c>
      <c r="B40" s="21" t="s">
        <v>30</v>
      </c>
      <c r="C40" s="151">
        <v>0</v>
      </c>
      <c r="D40" s="151">
        <v>0</v>
      </c>
      <c r="E40" s="120" t="str">
        <f t="shared" si="0"/>
        <v xml:space="preserve"> </v>
      </c>
    </row>
    <row r="41" spans="1:5" ht="12.75" customHeight="1">
      <c r="A41" s="4"/>
      <c r="B41" s="21" t="s">
        <v>29</v>
      </c>
      <c r="C41" s="151">
        <v>0</v>
      </c>
      <c r="D41" s="151">
        <v>2</v>
      </c>
      <c r="E41" s="120">
        <f t="shared" si="0"/>
        <v>-1</v>
      </c>
    </row>
    <row r="42" spans="1:5" ht="12.75" customHeight="1">
      <c r="A42" s="4"/>
      <c r="B42" s="21" t="s">
        <v>35</v>
      </c>
      <c r="C42" s="151">
        <v>1</v>
      </c>
      <c r="D42" s="151">
        <v>5</v>
      </c>
      <c r="E42" s="120">
        <f t="shared" si="0"/>
        <v>-0.8</v>
      </c>
    </row>
    <row r="43" spans="1:5" ht="12.75" customHeight="1">
      <c r="B43" s="21" t="s">
        <v>27</v>
      </c>
      <c r="C43" s="151">
        <v>0</v>
      </c>
      <c r="D43" s="151">
        <v>2</v>
      </c>
      <c r="E43" s="120">
        <f t="shared" si="0"/>
        <v>-1</v>
      </c>
    </row>
    <row r="44" spans="1:5" ht="12.75" customHeight="1">
      <c r="B44" s="21" t="s">
        <v>34</v>
      </c>
      <c r="C44" s="151">
        <v>1</v>
      </c>
      <c r="D44" s="151">
        <v>1</v>
      </c>
      <c r="E44" s="120">
        <f t="shared" si="0"/>
        <v>0</v>
      </c>
    </row>
    <row r="45" spans="1:5" ht="12.75" customHeight="1">
      <c r="B45" s="20" t="s">
        <v>13</v>
      </c>
      <c r="C45" s="150">
        <v>2</v>
      </c>
      <c r="D45" s="150">
        <v>10</v>
      </c>
      <c r="E45" s="121">
        <f t="shared" si="0"/>
        <v>-0.8</v>
      </c>
    </row>
  </sheetData>
  <mergeCells count="1">
    <mergeCell ref="D2:E2"/>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00"/>
  <sheetViews>
    <sheetView zoomScaleNormal="100" workbookViewId="0">
      <selection activeCell="A2" sqref="A2"/>
    </sheetView>
  </sheetViews>
  <sheetFormatPr defaultRowHeight="12.75" customHeight="1"/>
  <cols>
    <col min="1" max="1" width="28" style="2" customWidth="1"/>
    <col min="2" max="2" width="11.7109375" style="1" customWidth="1"/>
    <col min="3" max="3" width="11.7109375" style="152" customWidth="1"/>
    <col min="4" max="4" width="11.7109375" style="2" customWidth="1"/>
    <col min="5" max="117" width="9.140625" style="2"/>
    <col min="118" max="16384" width="9.140625" style="1"/>
  </cols>
  <sheetData>
    <row r="1" spans="1:4" ht="12.75" customHeight="1">
      <c r="A1" s="17" t="s">
        <v>130</v>
      </c>
      <c r="B1" s="18"/>
      <c r="C1" s="18"/>
      <c r="D1" s="5"/>
    </row>
    <row r="2" spans="1:4" ht="12.75" customHeight="1">
      <c r="A2" s="19"/>
      <c r="B2" s="17"/>
      <c r="C2" s="157"/>
      <c r="D2" s="157"/>
    </row>
    <row r="3" spans="1:4" ht="12.75" customHeight="1">
      <c r="A3" s="13" t="s">
        <v>25</v>
      </c>
      <c r="B3" s="74" t="s">
        <v>33</v>
      </c>
      <c r="C3" s="126" t="s">
        <v>37</v>
      </c>
      <c r="D3" s="76" t="s">
        <v>36</v>
      </c>
    </row>
    <row r="4" spans="1:4" ht="12.75" customHeight="1">
      <c r="A4" s="16" t="s">
        <v>101</v>
      </c>
      <c r="B4" s="149">
        <v>79</v>
      </c>
      <c r="C4" s="149">
        <v>73</v>
      </c>
      <c r="D4" s="120">
        <f t="shared" ref="D4:D9" si="0">(B4-C4)/C4</f>
        <v>8.2191780821917804E-2</v>
      </c>
    </row>
    <row r="5" spans="1:4" ht="12.75" customHeight="1">
      <c r="A5" s="16" t="s">
        <v>102</v>
      </c>
      <c r="B5" s="149">
        <v>14</v>
      </c>
      <c r="C5" s="149">
        <v>16</v>
      </c>
      <c r="D5" s="120">
        <f t="shared" si="0"/>
        <v>-0.125</v>
      </c>
    </row>
    <row r="6" spans="1:4" ht="12.75" customHeight="1">
      <c r="A6" s="16" t="s">
        <v>103</v>
      </c>
      <c r="B6" s="149">
        <v>47</v>
      </c>
      <c r="C6" s="149">
        <v>50</v>
      </c>
      <c r="D6" s="120">
        <f t="shared" si="0"/>
        <v>-0.06</v>
      </c>
    </row>
    <row r="7" spans="1:4" ht="12.75" customHeight="1">
      <c r="A7" s="16" t="s">
        <v>104</v>
      </c>
      <c r="B7" s="130">
        <v>74</v>
      </c>
      <c r="C7" s="130">
        <v>69</v>
      </c>
      <c r="D7" s="120">
        <f t="shared" si="0"/>
        <v>7.2463768115942032E-2</v>
      </c>
    </row>
    <row r="8" spans="1:4" ht="12.75" customHeight="1">
      <c r="A8" s="16" t="s">
        <v>105</v>
      </c>
      <c r="B8" s="130">
        <v>96</v>
      </c>
      <c r="C8" s="130">
        <v>97</v>
      </c>
      <c r="D8" s="120">
        <f t="shared" si="0"/>
        <v>-1.0309278350515464E-2</v>
      </c>
    </row>
    <row r="9" spans="1:4" ht="12.75" customHeight="1">
      <c r="A9" s="13" t="s">
        <v>13</v>
      </c>
      <c r="B9" s="125">
        <v>310</v>
      </c>
      <c r="C9" s="125">
        <v>305</v>
      </c>
      <c r="D9" s="122">
        <f t="shared" si="0"/>
        <v>1.6393442622950821E-2</v>
      </c>
    </row>
    <row r="10" spans="1:4" ht="12.75" customHeight="1">
      <c r="A10" s="4"/>
      <c r="B10" s="2"/>
    </row>
    <row r="11" spans="1:4" ht="12.75" customHeight="1">
      <c r="A11" s="1"/>
      <c r="B11" s="2"/>
    </row>
    <row r="12" spans="1:4" ht="12.75" customHeight="1">
      <c r="B12" s="2"/>
    </row>
    <row r="13" spans="1:4" ht="12.75" customHeight="1">
      <c r="B13" s="2"/>
    </row>
    <row r="14" spans="1:4" ht="12.75" customHeight="1">
      <c r="A14" s="1"/>
      <c r="B14" s="2"/>
    </row>
    <row r="15" spans="1:4" ht="12.75" customHeight="1">
      <c r="B15" s="2"/>
    </row>
    <row r="16" spans="1:4"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sheetData>
  <mergeCells count="1">
    <mergeCell ref="C2:D2"/>
  </mergeCells>
  <pageMargins left="0.5" right="0.25" top="0.5" bottom="0.25" header="0" footer="0"/>
  <pageSetup scale="95" orientation="landscape" r:id="rId1"/>
  <headerFooter scaleWithDoc="0" alignWithMargins="0">
    <oddHeader>&amp;C&amp;"-,Bold"College of Fine Arts</oddHeader>
    <oddFooter>&amp;C&amp;10Institutional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Contents</vt:lpstr>
      <vt:lpstr>0</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'3'!Print_Area</vt:lpstr>
      <vt:lpstr>'4'!Print_Area</vt:lpstr>
      <vt:lpstr>'5'!Print_Area</vt:lpstr>
      <vt:lpstr>'6'!Print_Area</vt:lpstr>
      <vt:lpstr>'7'!Print_Area</vt:lpstr>
      <vt:lpstr>'8'!Print_Area</vt:lpstr>
      <vt:lpstr>'9'!Print_Area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2017-10-13T14:07:39Z</cp:lastPrinted>
  <dcterms:created xsi:type="dcterms:W3CDTF">2017-06-19T19:59:55Z</dcterms:created>
  <dcterms:modified xsi:type="dcterms:W3CDTF">2017-10-13T17:50:18Z</dcterms:modified>
</cp:coreProperties>
</file>