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
    </mc:Choice>
  </mc:AlternateContent>
  <bookViews>
    <workbookView xWindow="0" yWindow="0" windowWidth="28800" windowHeight="11700" tabRatio="760"/>
  </bookViews>
  <sheets>
    <sheet name="Table of Contents" sheetId="28" r:id="rId1"/>
    <sheet name="0" sheetId="29" r:id="rId2"/>
    <sheet name="1" sheetId="16" r:id="rId3"/>
    <sheet name="2" sheetId="17" r:id="rId4"/>
    <sheet name="3" sheetId="18" r:id="rId5"/>
    <sheet name="4" sheetId="19" r:id="rId6"/>
    <sheet name="5" sheetId="20" r:id="rId7"/>
    <sheet name="6" sheetId="22" r:id="rId8"/>
    <sheet name="7" sheetId="21" r:id="rId9"/>
    <sheet name="8" sheetId="1" r:id="rId10"/>
    <sheet name="9" sheetId="15" r:id="rId11"/>
    <sheet name="10" sheetId="35" r:id="rId12"/>
    <sheet name="11" sheetId="36" r:id="rId13"/>
    <sheet name="12" sheetId="37" r:id="rId14"/>
    <sheet name="13" sheetId="38" r:id="rId15"/>
    <sheet name="14" sheetId="39" r:id="rId16"/>
    <sheet name="15" sheetId="40" r:id="rId17"/>
  </sheets>
  <externalReferences>
    <externalReference r:id="rId18"/>
    <externalReference r:id="rId19"/>
    <externalReference r:id="rId20"/>
    <externalReference r:id="rId21"/>
  </externalReferences>
  <definedNames>
    <definedName name="\" localSheetId="16">#REF!</definedName>
    <definedName name="\">#REF!</definedName>
    <definedName name="\hstfrh" localSheetId="16">#REF!</definedName>
    <definedName name="\hstfrh">#REF!</definedName>
    <definedName name="Contracts" localSheetId="3">'2'!#REF!</definedName>
    <definedName name="dfghdf" localSheetId="16">#REF!</definedName>
    <definedName name="dfghdf">#REF!</definedName>
    <definedName name="dfghdfg" localSheetId="16">#REF!</definedName>
    <definedName name="dfghdfg">#REF!</definedName>
    <definedName name="klj\" localSheetId="16">#REF!</definedName>
    <definedName name="klj\">#REF!</definedName>
    <definedName name="other" localSheetId="2">#REF!</definedName>
    <definedName name="other" localSheetId="11">#REF!</definedName>
    <definedName name="other" localSheetId="12">#REF!</definedName>
    <definedName name="other" localSheetId="14">#REF!</definedName>
    <definedName name="other" localSheetId="15">#REF!</definedName>
    <definedName name="other" localSheetId="16">#REF!</definedName>
    <definedName name="other" localSheetId="3">#REF!</definedName>
    <definedName name="other" localSheetId="4">#REF!</definedName>
    <definedName name="other" localSheetId="5">#REF!</definedName>
    <definedName name="other" localSheetId="6">#REF!</definedName>
    <definedName name="other" localSheetId="7">#REF!</definedName>
    <definedName name="other" localSheetId="8">#REF!</definedName>
    <definedName name="other">#REF!</definedName>
    <definedName name="p_area" localSheetId="2">'[1]2.6 '!$A$1:$L$54</definedName>
    <definedName name="p_area" localSheetId="4">'[2]2.6 '!$A$1:$L$54</definedName>
    <definedName name="p_area" localSheetId="5">'[2]2.6 '!$A$1:$L$54</definedName>
    <definedName name="p_area" localSheetId="6">'[3]2.6 '!$A$1:$L$54</definedName>
    <definedName name="p_area" localSheetId="8">'[3]2.6 '!$A$1:$L$54</definedName>
    <definedName name="p_area">'[3]2.6 '!$A$1:$L$54</definedName>
    <definedName name="p_area_pkg" localSheetId="3">'[3]2.6 '!$A$1:$L$54</definedName>
    <definedName name="p_area_pkg" localSheetId="6">'[3]2.6 '!$A$1:$L$54</definedName>
    <definedName name="p_area_pkg" localSheetId="8">'[3]2.6 '!$A$1:$L$54</definedName>
    <definedName name="p_area_pkg">'[1]2.6 '!$A$1:$L$54</definedName>
    <definedName name="pr__area" localSheetId="11">#REF!</definedName>
    <definedName name="pr__area" localSheetId="12">#REF!</definedName>
    <definedName name="pr__area" localSheetId="14">#REF!</definedName>
    <definedName name="pr__area" localSheetId="15">#REF!</definedName>
    <definedName name="pr__area" localSheetId="16">#REF!</definedName>
    <definedName name="pr__area" localSheetId="3">#REF!</definedName>
    <definedName name="pr__area" localSheetId="5">#REF!</definedName>
    <definedName name="pr__area" localSheetId="6">#REF!</definedName>
    <definedName name="pr__area" localSheetId="7">#REF!</definedName>
    <definedName name="pr__area" localSheetId="8">#REF!</definedName>
    <definedName name="pr__area">#REF!</definedName>
    <definedName name="pr_area" localSheetId="2">#REF!</definedName>
    <definedName name="pr_area" localSheetId="11">#REF!</definedName>
    <definedName name="pr_area" localSheetId="12">#REF!</definedName>
    <definedName name="pr_area" localSheetId="14">#REF!</definedName>
    <definedName name="pr_area" localSheetId="15">#REF!</definedName>
    <definedName name="pr_area" localSheetId="16">#REF!</definedName>
    <definedName name="pr_area" localSheetId="3">#REF!</definedName>
    <definedName name="pr_area" localSheetId="4">#REF!</definedName>
    <definedName name="pr_area" localSheetId="5">#REF!</definedName>
    <definedName name="pr_area" localSheetId="6">#REF!</definedName>
    <definedName name="pr_area" localSheetId="7">#REF!</definedName>
    <definedName name="pr_area" localSheetId="8">#REF!</definedName>
    <definedName name="pr_area">#REF!</definedName>
    <definedName name="pr_area_" localSheetId="2">#REF!</definedName>
    <definedName name="pr_area_" localSheetId="11">#REF!</definedName>
    <definedName name="pr_area_" localSheetId="12">#REF!</definedName>
    <definedName name="pr_area_" localSheetId="14">#REF!</definedName>
    <definedName name="pr_area_" localSheetId="15">#REF!</definedName>
    <definedName name="pr_area_" localSheetId="16">#REF!</definedName>
    <definedName name="pr_area_" localSheetId="3">#REF!</definedName>
    <definedName name="pr_area_" localSheetId="5">#REF!</definedName>
    <definedName name="pr_area_" localSheetId="6">#REF!</definedName>
    <definedName name="pr_area_" localSheetId="7">#REF!</definedName>
    <definedName name="pr_area_" localSheetId="8">#REF!</definedName>
    <definedName name="pr_area_">#REF!</definedName>
    <definedName name="pr_area___" localSheetId="2">#REF!</definedName>
    <definedName name="pr_area___" localSheetId="11">#REF!</definedName>
    <definedName name="pr_area___" localSheetId="12">#REF!</definedName>
    <definedName name="pr_area___" localSheetId="14">#REF!</definedName>
    <definedName name="pr_area___" localSheetId="15">#REF!</definedName>
    <definedName name="pr_area___" localSheetId="16">#REF!</definedName>
    <definedName name="pr_area___" localSheetId="3">#REF!</definedName>
    <definedName name="pr_area___" localSheetId="5">#REF!</definedName>
    <definedName name="pr_area___" localSheetId="6">#REF!</definedName>
    <definedName name="pr_area___" localSheetId="7">#REF!</definedName>
    <definedName name="pr_area___" localSheetId="8">#REF!</definedName>
    <definedName name="pr_area___">#REF!</definedName>
    <definedName name="pr_area____" localSheetId="2">#REF!</definedName>
    <definedName name="pr_area____" localSheetId="11">#REF!</definedName>
    <definedName name="pr_area____" localSheetId="12">#REF!</definedName>
    <definedName name="pr_area____" localSheetId="14">#REF!</definedName>
    <definedName name="pr_area____" localSheetId="15">#REF!</definedName>
    <definedName name="pr_area____" localSheetId="16">#REF!</definedName>
    <definedName name="pr_area____" localSheetId="3">#REF!</definedName>
    <definedName name="pr_area____" localSheetId="4">#REF!</definedName>
    <definedName name="pr_area____" localSheetId="5">#REF!</definedName>
    <definedName name="pr_area____" localSheetId="6">#REF!</definedName>
    <definedName name="pr_area____" localSheetId="7">#REF!</definedName>
    <definedName name="pr_area____" localSheetId="8">#REF!</definedName>
    <definedName name="pr_area____">#REF!</definedName>
    <definedName name="pr_area_a">'[4]2.6'!$A$1:$L$55</definedName>
    <definedName name="_xlnm.Print_Area" localSheetId="2">'1'!$A$1:$G$56</definedName>
    <definedName name="_xlnm.Print_Area" localSheetId="11">'10'!$A$1:$K$45</definedName>
    <definedName name="_xlnm.Print_Area" localSheetId="12">'11'!$A$1:$K$45</definedName>
    <definedName name="_xlnm.Print_Area" localSheetId="13">'12'!$A$1:$Q$47</definedName>
    <definedName name="_xlnm.Print_Area" localSheetId="14">'13'!$A$1:$Q$47</definedName>
    <definedName name="_xlnm.Print_Area" localSheetId="15">'14'!$A$1:$Q$47</definedName>
    <definedName name="_xlnm.Print_Area" localSheetId="16">'15'!$A$1:$AT$47</definedName>
    <definedName name="_xlnm.Print_Area" localSheetId="3">'2'!$A$1:$F$52</definedName>
    <definedName name="_xlnm.Print_Area" localSheetId="4">'3'!$A$1:$G$56</definedName>
    <definedName name="_xlnm.Print_Area" localSheetId="5">'4'!$A$1:$F$64</definedName>
    <definedName name="_xlnm.Print_Area" localSheetId="7">'6'!$A$1:$F$54</definedName>
    <definedName name="_xlnm.Print_Area" localSheetId="8">'7'!$A$1:$C$36</definedName>
    <definedName name="_xlnm.Print_Area" localSheetId="9">'8'!$A$1:$K$45</definedName>
    <definedName name="sdghfdg" localSheetId="16">#REF!</definedName>
    <definedName name="sdghfdg">#REF!</definedName>
    <definedName name="Space" localSheetId="3">'[3]2.6 '!$A$1:$L$54</definedName>
    <definedName name="Space" localSheetId="6">'[3]2.6 '!$A$1:$L$54</definedName>
    <definedName name="Space" localSheetId="8">'[3]2.6 '!$A$1:$L$54</definedName>
    <definedName name="Space">'[1]2.6 '!$A$1:$L$54</definedName>
  </definedNames>
  <calcPr calcId="162913"/>
</workbook>
</file>

<file path=xl/calcChain.xml><?xml version="1.0" encoding="utf-8"?>
<calcChain xmlns="http://schemas.openxmlformats.org/spreadsheetml/2006/main">
  <c r="C43" i="36" l="1"/>
  <c r="D43" i="36"/>
  <c r="E43" i="36"/>
  <c r="F43" i="36"/>
  <c r="G43" i="36"/>
  <c r="H43" i="36"/>
  <c r="I43" i="36"/>
  <c r="J43" i="36"/>
  <c r="K43" i="36"/>
  <c r="B43" i="36"/>
  <c r="C36" i="21" l="1"/>
  <c r="D27" i="22" l="1"/>
  <c r="D8" i="22"/>
  <c r="D9" i="22"/>
  <c r="D12" i="22"/>
  <c r="D13" i="22"/>
  <c r="D14" i="22"/>
  <c r="D17" i="22"/>
  <c r="D18" i="22"/>
  <c r="D19" i="22"/>
  <c r="D22" i="22"/>
  <c r="D23" i="22"/>
  <c r="D24" i="22"/>
  <c r="D28" i="22"/>
  <c r="D29" i="22"/>
  <c r="D32" i="22"/>
  <c r="D33" i="22"/>
  <c r="D34" i="22"/>
  <c r="D37" i="22"/>
  <c r="D38" i="22"/>
  <c r="D39" i="22"/>
  <c r="D42" i="22"/>
  <c r="D43" i="22"/>
  <c r="D44" i="22"/>
  <c r="D7" i="22"/>
  <c r="E27" i="22"/>
  <c r="F27" i="22"/>
  <c r="E28" i="22"/>
  <c r="F28" i="22"/>
  <c r="E29" i="22"/>
  <c r="F29" i="22"/>
  <c r="C29" i="22"/>
  <c r="C28" i="22"/>
  <c r="C27" i="22"/>
  <c r="B29" i="22"/>
  <c r="B28" i="22"/>
  <c r="B27" i="22"/>
</calcChain>
</file>

<file path=xl/sharedStrings.xml><?xml version="1.0" encoding="utf-8"?>
<sst xmlns="http://schemas.openxmlformats.org/spreadsheetml/2006/main" count="826" uniqueCount="424">
  <si>
    <t/>
  </si>
  <si>
    <t>TOTAL</t>
  </si>
  <si>
    <t>Classroom Facilities</t>
  </si>
  <si>
    <t>Laboratory Facilities</t>
  </si>
  <si>
    <t>Office Facilities</t>
  </si>
  <si>
    <t>Study Facilities</t>
  </si>
  <si>
    <t>Special Use Facilities</t>
  </si>
  <si>
    <t>General Use Facilities</t>
  </si>
  <si>
    <t>Support Facilities</t>
  </si>
  <si>
    <t>Residential Facilities</t>
  </si>
  <si>
    <t>Other</t>
  </si>
  <si>
    <t>President</t>
  </si>
  <si>
    <t>CIT</t>
  </si>
  <si>
    <t>CFA</t>
  </si>
  <si>
    <t>MCS</t>
  </si>
  <si>
    <t>SCS</t>
  </si>
  <si>
    <t>SEI</t>
  </si>
  <si>
    <t>VP Finance</t>
  </si>
  <si>
    <t>Housing</t>
  </si>
  <si>
    <t>University Controlled</t>
  </si>
  <si>
    <t>Building Support</t>
  </si>
  <si>
    <t>300 S. Craig</t>
  </si>
  <si>
    <t>407-409 S. Craig</t>
  </si>
  <si>
    <t>Alumni House</t>
  </si>
  <si>
    <t>Bramer</t>
  </si>
  <si>
    <t>Cyert</t>
  </si>
  <si>
    <t>Doherty</t>
  </si>
  <si>
    <t>FMS Bldg</t>
  </si>
  <si>
    <t>Gesling Field</t>
  </si>
  <si>
    <t>GSIA</t>
  </si>
  <si>
    <t>Gym</t>
  </si>
  <si>
    <t>Hamburg</t>
  </si>
  <si>
    <t>Hunt Library</t>
  </si>
  <si>
    <t>Margaret Morrison</t>
  </si>
  <si>
    <t>Mellon Institute</t>
  </si>
  <si>
    <t>Newell-Simon</t>
  </si>
  <si>
    <t>Posner Center</t>
  </si>
  <si>
    <t>Purnell</t>
  </si>
  <si>
    <t>Scaife</t>
  </si>
  <si>
    <t>Smith</t>
  </si>
  <si>
    <t>Warner</t>
  </si>
  <si>
    <t>Wean</t>
  </si>
  <si>
    <t>NREC Leased</t>
  </si>
  <si>
    <t>Housing Leased</t>
  </si>
  <si>
    <t>Other Leased</t>
  </si>
  <si>
    <t>Library</t>
  </si>
  <si>
    <t>Unassigned</t>
  </si>
  <si>
    <t>Provost</t>
  </si>
  <si>
    <t>Total</t>
  </si>
  <si>
    <t>Total Net Assignable Space</t>
  </si>
  <si>
    <t>Instruction and Department Research</t>
  </si>
  <si>
    <t>Net Assignable Space by Major Use and Division</t>
  </si>
  <si>
    <t>Net Assignable Space by Major Division</t>
  </si>
  <si>
    <t>Net Assignable Space by Major Use</t>
  </si>
  <si>
    <t>GRAND TOTAL</t>
  </si>
  <si>
    <t>DC</t>
  </si>
  <si>
    <t>HC</t>
  </si>
  <si>
    <t>TSB</t>
  </si>
  <si>
    <t>Operations and Maintenance of Plant</t>
  </si>
  <si>
    <t>PTC</t>
  </si>
  <si>
    <t xml:space="preserve"> </t>
  </si>
  <si>
    <t>Illegal weapons disciplinary actions</t>
  </si>
  <si>
    <t>Illegal weapons arrests</t>
  </si>
  <si>
    <t>Drug law disciplinary actions</t>
  </si>
  <si>
    <t>Drug law arrests</t>
  </si>
  <si>
    <t>Liquor law disciplinary actions</t>
  </si>
  <si>
    <t>Liquor law arrests</t>
  </si>
  <si>
    <t>Burglary</t>
  </si>
  <si>
    <t>Arson</t>
  </si>
  <si>
    <t>Motor vehicle theft</t>
  </si>
  <si>
    <t>Aggravated assault</t>
  </si>
  <si>
    <t>Robbery</t>
  </si>
  <si>
    <t>Negligent manslaughter</t>
  </si>
  <si>
    <t>Murder</t>
  </si>
  <si>
    <t xml:space="preserve">● Disclose in a public fire log any fire that occurred in an on campus student housing facility, by date the fire occurred  </t>
  </si>
  <si>
    <t>The Clery Act requires colleges and universities to:</t>
  </si>
  <si>
    <t>University Police, Clery Act Report</t>
  </si>
  <si>
    <t>Number of work orders per FTE</t>
  </si>
  <si>
    <t>Number of work orders completed</t>
  </si>
  <si>
    <t>Work orders</t>
  </si>
  <si>
    <t>Acres per groundskeeper</t>
  </si>
  <si>
    <t>Grounds services staffing FTE</t>
  </si>
  <si>
    <t>Grounds and maintenance</t>
  </si>
  <si>
    <t>Square feet per FTE custodian</t>
  </si>
  <si>
    <t>Square feet per FTE maintenance</t>
  </si>
  <si>
    <t>Custodial services staffing FTE</t>
  </si>
  <si>
    <t>Maintenance services staffing FTE</t>
  </si>
  <si>
    <t>Total square footage</t>
  </si>
  <si>
    <t>Facilities and staff</t>
  </si>
  <si>
    <t>leaf, litter, and snow removal; and furniture moving and setups.</t>
  </si>
  <si>
    <t>Services</t>
  </si>
  <si>
    <t>Contracts</t>
  </si>
  <si>
    <t>painters, plumbers, receivers, steamfitters, truck drivers, and vehicle mechanics.</t>
  </si>
  <si>
    <t>Facilities Operations</t>
  </si>
  <si>
    <t>Percent recycled</t>
  </si>
  <si>
    <t>(not including construction debris)</t>
  </si>
  <si>
    <t>Total waste generated</t>
  </si>
  <si>
    <t>Total recycled materials</t>
  </si>
  <si>
    <t>Textiles</t>
  </si>
  <si>
    <t>Batteries (Alkaline, Lithium, Nicad NiCad/Li/NiMH)</t>
  </si>
  <si>
    <t>Plant materials</t>
  </si>
  <si>
    <t>Tires</t>
  </si>
  <si>
    <t>Steel and bimetals</t>
  </si>
  <si>
    <t>Wood waste and pallets</t>
  </si>
  <si>
    <t>Beverage containers (bottles and cans)</t>
  </si>
  <si>
    <t>Cardboard</t>
  </si>
  <si>
    <t>Mixed office paper</t>
  </si>
  <si>
    <t>Recycled materials in tons</t>
  </si>
  <si>
    <t>Outdoor environment</t>
  </si>
  <si>
    <t>●</t>
  </si>
  <si>
    <t>Waste/Recycling and dining</t>
  </si>
  <si>
    <t>Energy</t>
  </si>
  <si>
    <t>Marketing and communications</t>
  </si>
  <si>
    <t>Purchasing</t>
  </si>
  <si>
    <t>Built environment</t>
  </si>
  <si>
    <t>Transportation</t>
  </si>
  <si>
    <t>Green Practices subcommittees include:</t>
  </si>
  <si>
    <t xml:space="preserve">practices program on campus.   </t>
  </si>
  <si>
    <t xml:space="preserve">to the environment, the Green Practices Committee was charged in April 1999 to develop a plan for an expanded environmental  </t>
  </si>
  <si>
    <t xml:space="preserve">As part of the Carnegie Mellon strategic initiative to enhance the scope and impact of our education and research programs related </t>
  </si>
  <si>
    <t xml:space="preserve">companies.   </t>
  </si>
  <si>
    <t xml:space="preserve">and conserve natural resources and energy, thereby establishing Carnegie Mellon as a practical model for other universities and   </t>
  </si>
  <si>
    <t xml:space="preserve">The mission of the Green Practices Committee is to develop university practices that improve environmental quality, decrease waste,     </t>
  </si>
  <si>
    <t>Campus Recycling</t>
  </si>
  <si>
    <t>Gates and Hillman Centers</t>
  </si>
  <si>
    <t xml:space="preserve">Hammerschlag Hall </t>
  </si>
  <si>
    <t xml:space="preserve">Doherty Hall </t>
  </si>
  <si>
    <t>Green roofs</t>
  </si>
  <si>
    <t>Porter Hall</t>
  </si>
  <si>
    <t>Green roof trays</t>
  </si>
  <si>
    <t>Footage</t>
  </si>
  <si>
    <t>Square</t>
  </si>
  <si>
    <t>CI 2.0</t>
  </si>
  <si>
    <t>GSIA First Floor</t>
  </si>
  <si>
    <t>LEED Registered (awaiting rating by USGBC)</t>
  </si>
  <si>
    <t>NC 2.1</t>
  </si>
  <si>
    <t xml:space="preserve">Posner Center </t>
  </si>
  <si>
    <t>LEED Certified</t>
  </si>
  <si>
    <t>Doherty Hall Phase II</t>
  </si>
  <si>
    <t>NC 2.0</t>
  </si>
  <si>
    <t xml:space="preserve">Stever House </t>
  </si>
  <si>
    <t xml:space="preserve">Porter Hall 100 </t>
  </si>
  <si>
    <t xml:space="preserve">Henderson House </t>
  </si>
  <si>
    <t>407 South Craig Street</t>
  </si>
  <si>
    <t>300 South Craig Street</t>
  </si>
  <si>
    <t>LEED Silver</t>
  </si>
  <si>
    <t xml:space="preserve">Gates and Hillman Centers </t>
  </si>
  <si>
    <t xml:space="preserve">GSIA West Entry Addition  </t>
  </si>
  <si>
    <t xml:space="preserve">Carnegie Mellon Café </t>
  </si>
  <si>
    <t>LEED Gold</t>
  </si>
  <si>
    <t>Year                Certified</t>
  </si>
  <si>
    <t xml:space="preserve">LEED                          Rating </t>
  </si>
  <si>
    <t>Building</t>
  </si>
  <si>
    <t xml:space="preserve">Low-Emitting Materials, Paints, and Coatings section of the LEED-CI rating system and would be expected to meet the </t>
  </si>
  <si>
    <t xml:space="preserve">scope of work. For example, a project that is exclusively painting might only be eligible for a single LEED point under the    </t>
  </si>
  <si>
    <t xml:space="preserve">Less extensive renovations shall utilize the LEED for Commercial Interiors (LEED-CI) rating system as applicable to their defined </t>
  </si>
  <si>
    <t xml:space="preserve">Leadership in Energy and Environmental Design (LEED) Certification          </t>
  </si>
  <si>
    <t>Non-Carnegie Mellon</t>
  </si>
  <si>
    <t>Students</t>
  </si>
  <si>
    <t>Faculty and Staff</t>
  </si>
  <si>
    <t xml:space="preserve">Permit Assignments by Relationship   </t>
  </si>
  <si>
    <t>Zebina Way</t>
  </si>
  <si>
    <t>Whitfield Hall</t>
  </si>
  <si>
    <t>West Campus</t>
  </si>
  <si>
    <t>Sororities</t>
  </si>
  <si>
    <t>Porter-Hamerschlag-Wean</t>
  </si>
  <si>
    <t>Pittsburgh Technology Center</t>
  </si>
  <si>
    <t xml:space="preserve">Morewood </t>
  </si>
  <si>
    <t>Margaret Morrison Street</t>
  </si>
  <si>
    <t>Junction Hollow</t>
  </si>
  <si>
    <t>Henry Street</t>
  </si>
  <si>
    <t>Hamburg Hall</t>
  </si>
  <si>
    <t>GATF - Filmore</t>
  </si>
  <si>
    <t xml:space="preserve">Gates Garage </t>
  </si>
  <si>
    <t>Frew Street</t>
  </si>
  <si>
    <t>Fraternities</t>
  </si>
  <si>
    <t>East Campus Garage</t>
  </si>
  <si>
    <t>Doherty Hall</t>
  </si>
  <si>
    <t>Dithridge Street Garage</t>
  </si>
  <si>
    <t>College of Fine Arts</t>
  </si>
  <si>
    <t>Collaborative Innovation Center</t>
  </si>
  <si>
    <t>Bramer House</t>
  </si>
  <si>
    <t>6555 Penn Avenue</t>
  </si>
  <si>
    <t xml:space="preserve">Permit Parking Capacity by Lot   </t>
  </si>
  <si>
    <t xml:space="preserve">Campus Street </t>
  </si>
  <si>
    <t xml:space="preserve">Utility Parking </t>
  </si>
  <si>
    <t>Meter Parking</t>
  </si>
  <si>
    <t>Visitor Parking</t>
  </si>
  <si>
    <t xml:space="preserve">Permit Parking </t>
  </si>
  <si>
    <t xml:space="preserve">Parking Capacity   </t>
  </si>
  <si>
    <t xml:space="preserve">   </t>
  </si>
  <si>
    <t>CS 1.0 (pilot only)</t>
  </si>
  <si>
    <t>Housing Capacity</t>
  </si>
  <si>
    <t>Beds Available</t>
  </si>
  <si>
    <t>Beds Filled</t>
  </si>
  <si>
    <t xml:space="preserve">Boss House   </t>
  </si>
  <si>
    <t>Doherty Apartments</t>
  </si>
  <si>
    <t xml:space="preserve">Donner House   </t>
  </si>
  <si>
    <t>Fairfax Apartments</t>
  </si>
  <si>
    <t xml:space="preserve">Fraternities and Sororities    </t>
  </si>
  <si>
    <t>Hamerschlag House</t>
  </si>
  <si>
    <t xml:space="preserve">Henderson House   </t>
  </si>
  <si>
    <t>Margaret Morrison Apartments</t>
  </si>
  <si>
    <t xml:space="preserve">McGill House   </t>
  </si>
  <si>
    <t>Morewood E-Tower</t>
  </si>
  <si>
    <t>Morewood Gardens</t>
  </si>
  <si>
    <t>Mudge House</t>
  </si>
  <si>
    <t>Neville Apartments</t>
  </si>
  <si>
    <t>Residence on Fifth</t>
  </si>
  <si>
    <t>Resnik House</t>
  </si>
  <si>
    <t>Roselawn Terrace</t>
  </si>
  <si>
    <t xml:space="preserve">Scobell House   </t>
  </si>
  <si>
    <t>Shady Oaks Apartments</t>
  </si>
  <si>
    <t>Shirley Apartments</t>
  </si>
  <si>
    <t>Spirit House</t>
  </si>
  <si>
    <t>Stever House</t>
  </si>
  <si>
    <t xml:space="preserve">Welch House   </t>
  </si>
  <si>
    <t>West Wing</t>
  </si>
  <si>
    <t>Woodlawn Apartments</t>
  </si>
  <si>
    <t>Distribution of Students by Housing Type, Level, and Gender</t>
  </si>
  <si>
    <t>University              Housing</t>
  </si>
  <si>
    <t>Fraternity            and Sorority Housing</t>
  </si>
  <si>
    <t>Non-Carnegie        Mellon        Housing</t>
  </si>
  <si>
    <t>Grand                         Total</t>
  </si>
  <si>
    <t>First-year</t>
  </si>
  <si>
    <t>Male</t>
  </si>
  <si>
    <t>Female</t>
  </si>
  <si>
    <t>Sophomore</t>
  </si>
  <si>
    <t>Junior</t>
  </si>
  <si>
    <t>Senior</t>
  </si>
  <si>
    <t>Undergraduate Total</t>
  </si>
  <si>
    <t>Graduate</t>
  </si>
  <si>
    <t>Special</t>
  </si>
  <si>
    <t>All Levels</t>
  </si>
  <si>
    <t xml:space="preserve">Carnegie Mellon campus and adjacent property </t>
  </si>
  <si>
    <t>Criminal offenses</t>
  </si>
  <si>
    <t xml:space="preserve">and repairs. Their staff includes: air conditioning mechanics, carpenters, electricians, gardeners, laborers, locksmiths, masons, </t>
  </si>
  <si>
    <t>Facilities Management Services (FMS) Operations provides the campus with maintenance projects, preventive maintenance,</t>
  </si>
  <si>
    <t>FMS Operations contracts for custodial services, elevator and roof maintenance, gutter cleaning, pest control, recycling pickup,</t>
  </si>
  <si>
    <t>trash collection, window washing, and other specialized projects. FMS receives a percentage management fee for services</t>
  </si>
  <si>
    <t>performed under the contracts it administers.</t>
  </si>
  <si>
    <t>FMS Operations provides services for water; sewer; electric; gas; steam; heating and chilled distribution; preventive maintenance;</t>
  </si>
  <si>
    <t>routine and emergency repairs; replacements; smaller scale renovations and new installations; carpentry; keys; locks; masonry;</t>
  </si>
  <si>
    <t>plastering and painting; re-lamping; plumbing; heating; cooling and lighting fixtures; power wiring; landscaping; lawn care;</t>
  </si>
  <si>
    <t>Food waste</t>
  </si>
  <si>
    <t>Computer equipment</t>
  </si>
  <si>
    <t>Tubes, oil, paint, glycol, batteries (lead acid)</t>
  </si>
  <si>
    <t>Organized Research</t>
  </si>
  <si>
    <t>Other Institutional Activity</t>
  </si>
  <si>
    <t>Other Sponsored Projects</t>
  </si>
  <si>
    <t>Student Services</t>
  </si>
  <si>
    <t>Outside Agencies</t>
  </si>
  <si>
    <t>Auxiliary Services</t>
  </si>
  <si>
    <t>Non-assignable</t>
  </si>
  <si>
    <t>General Admin</t>
  </si>
  <si>
    <t>Departmental Admin</t>
  </si>
  <si>
    <t>Sponsored Projects Admin</t>
  </si>
  <si>
    <t>Penn Ave</t>
  </si>
  <si>
    <t>SEI Leased</t>
  </si>
  <si>
    <t>Clyde Street</t>
  </si>
  <si>
    <t xml:space="preserve">    campus security policy statements</t>
  </si>
  <si>
    <t xml:space="preserve">● Publish an annual report every year by October 1 that contains three years of campus crime statistics and certain            </t>
  </si>
  <si>
    <t xml:space="preserve">    on-campus student housing facilities and certain campus fire safety policy statements</t>
  </si>
  <si>
    <t xml:space="preserve">● Publish an annual report every year by October 1 that contains three years of fire statistics (beginning in 2009) for  </t>
  </si>
  <si>
    <t xml:space="preserve">● Disclose crime statistics for the campus, public areas immediately adjacent to or running through the campus, and  </t>
  </si>
  <si>
    <t xml:space="preserve">    certain non-campus, facilities; the statistics must be gathered from campus police or security, local law  </t>
  </si>
  <si>
    <t xml:space="preserve">    enforcement, and other university officials who have "significant responsibility for student and campus activities"</t>
  </si>
  <si>
    <t xml:space="preserve">● Disclose in a public crime log "any crime that occurred on campus or within the patrol jurisdiction of the campus  </t>
  </si>
  <si>
    <t xml:space="preserve">    police or the campus security department and is reported to the campus police or security department"    </t>
  </si>
  <si>
    <t xml:space="preserve">    and employees"</t>
  </si>
  <si>
    <t xml:space="preserve">● Provide "timely warning" notices of those crimes that have occurred and pose an ongoing "threat to students </t>
  </si>
  <si>
    <t>Scott Hall</t>
  </si>
  <si>
    <t>NC 3.0</t>
  </si>
  <si>
    <t xml:space="preserve">The University has committed to adopting the Leadership in Energy and Environmental Design (LEED) green building rating   </t>
  </si>
  <si>
    <t xml:space="preserve">system for all new construction and significant renovations. All such projects shall be designed and constructed so that they will     </t>
  </si>
  <si>
    <t xml:space="preserve">requirements for that point. As the scope of a project broadens, associated sections of LEED-CI would apply. </t>
  </si>
  <si>
    <t>*In 2013, Carnegie Mellon University received a grant from the PA Liquor Control Board to fund additional alcohol</t>
  </si>
  <si>
    <t xml:space="preserve">  enforcement details, which resulted in increased arrests. </t>
  </si>
  <si>
    <t>Dating violence</t>
  </si>
  <si>
    <t>Domestic violence</t>
  </si>
  <si>
    <t>Stalking</t>
  </si>
  <si>
    <t>-</t>
  </si>
  <si>
    <t xml:space="preserve">Mehrabian Collaborative Innovation Center </t>
  </si>
  <si>
    <t>Mellon Institute Renovations</t>
  </si>
  <si>
    <t>Cohon University Center Addition</t>
  </si>
  <si>
    <t>Doherty Hall Renovation MSE</t>
  </si>
  <si>
    <t>CI 3.0</t>
  </si>
  <si>
    <t>Electric Charge Station</t>
  </si>
  <si>
    <t>PNC</t>
  </si>
  <si>
    <t>CUC</t>
  </si>
  <si>
    <t>Clyde House</t>
  </si>
  <si>
    <t>Webster Apartments</t>
  </si>
  <si>
    <t xml:space="preserve">meet the current version of the LEED for New Construction and Major Renovations (LEED-NC) standard. In addition the   </t>
  </si>
  <si>
    <t xml:space="preserve">university has established the goal of achieving a minimum of a LEED Silver rating whenever possible.  </t>
  </si>
  <si>
    <t>4516 Henry</t>
  </si>
  <si>
    <t>Auxiliary Properties</t>
  </si>
  <si>
    <t>South Neville</t>
  </si>
  <si>
    <t>South Forbes</t>
  </si>
  <si>
    <t>VP and General Counsel</t>
  </si>
  <si>
    <t>ETC</t>
  </si>
  <si>
    <t>CIC</t>
  </si>
  <si>
    <t xml:space="preserve">of Forcible Sex Offenses and Non-Forcible Sex Offenses with new categories for Rape, Fondling, Incest and Statutory Rape. </t>
  </si>
  <si>
    <t>LEED Certified Total, All Ratings</t>
  </si>
  <si>
    <t>LEED Registered Total</t>
  </si>
  <si>
    <t>Hamburg Hall Auditorium</t>
  </si>
  <si>
    <t xml:space="preserve">Hamerschlag Maker Wing </t>
  </si>
  <si>
    <t>4721 Fifth Avenue</t>
  </si>
  <si>
    <t>Tepper Building</t>
  </si>
  <si>
    <t>Warner Plaza</t>
  </si>
  <si>
    <t>CFA Tand</t>
  </si>
  <si>
    <t>Sex offenses, forcible</t>
  </si>
  <si>
    <t>Sex offenses, non-forcible</t>
  </si>
  <si>
    <t>Rape</t>
  </si>
  <si>
    <t>Fondling</t>
  </si>
  <si>
    <t>Incest</t>
  </si>
  <si>
    <t>Statutory rape</t>
  </si>
  <si>
    <t xml:space="preserve">Effective for the calendar year 2014 crime statistics, the Department of Education issued regulations replacing the categories </t>
  </si>
  <si>
    <t>that occurred during the course of a dating relationship.</t>
  </si>
  <si>
    <t>The Rape and Dating Violence statistics in some instances reflect multiple incidents reported as between the same parties</t>
  </si>
  <si>
    <t>*This figure includes an estimate of the square footage of the Cohon Center addition</t>
  </si>
  <si>
    <t xml:space="preserve">The Highlands Apartments </t>
  </si>
  <si>
    <t xml:space="preserve">Fiscal Years 2013 to 2017       </t>
  </si>
  <si>
    <t xml:space="preserve">Fall Semesters 2013 to 2017 </t>
  </si>
  <si>
    <t>Fall Semesters 2013 to 2017</t>
  </si>
  <si>
    <t>Fall Semester 2017</t>
  </si>
  <si>
    <t>as of June 30, 2017</t>
  </si>
  <si>
    <t>Fiscal Years 2013 to 2017</t>
  </si>
  <si>
    <t>Tata Consultancy Services Building</t>
  </si>
  <si>
    <t xml:space="preserve">Ansys Building </t>
  </si>
  <si>
    <t xml:space="preserve">Almono </t>
  </si>
  <si>
    <t xml:space="preserve">CI 4.0 </t>
  </si>
  <si>
    <t>New Spirit House</t>
  </si>
  <si>
    <t>Table of Contents</t>
  </si>
  <si>
    <t>Tab</t>
  </si>
  <si>
    <t>Data Sources and Definitions</t>
  </si>
  <si>
    <t>Campus Space, Facilities, and Services</t>
  </si>
  <si>
    <t>Data Sources:</t>
  </si>
  <si>
    <t>Definitions - Use Categories:</t>
  </si>
  <si>
    <t>mechanical – that are used to support the building’s general operation.</t>
  </si>
  <si>
    <t>usually short-term surge space, where occupying department assumes responsibility for upkeep and repair and is shown as users of the space for analyses’ sake. As Unassigned space, it is space in the planning stage that has been taken off line or is being saved as surge space and is usually associated with the University Planning Department as University Controlled space.</t>
  </si>
  <si>
    <t>Definitions - A21 Utilization:</t>
  </si>
  <si>
    <t xml:space="preserve">Other Definitions:  </t>
  </si>
  <si>
    <r>
      <t>Campus Map and LEED Certification:</t>
    </r>
    <r>
      <rPr>
        <sz val="9"/>
        <color theme="1"/>
        <rFont val="Calibri"/>
        <family val="2"/>
      </rPr>
      <t xml:space="preserve"> Campus Design and Facility Development</t>
    </r>
  </si>
  <si>
    <r>
      <t>Campus Recycling and Facilities Operations:</t>
    </r>
    <r>
      <rPr>
        <sz val="9"/>
        <color theme="1"/>
        <rFont val="Calibri"/>
        <family val="2"/>
      </rPr>
      <t xml:space="preserve"> Facilities Management Services  </t>
    </r>
  </si>
  <si>
    <r>
      <t>Clery Act Report:</t>
    </r>
    <r>
      <rPr>
        <sz val="9"/>
        <color theme="1"/>
        <rFont val="Calibri"/>
        <family val="2"/>
      </rPr>
      <t xml:space="preserve"> University Police and Campus Security</t>
    </r>
  </si>
  <si>
    <r>
      <t>Housing Capacity:</t>
    </r>
    <r>
      <rPr>
        <sz val="9"/>
        <color theme="1"/>
        <rFont val="Calibri"/>
        <family val="2"/>
      </rPr>
      <t xml:space="preserve"> Housing Services</t>
    </r>
  </si>
  <si>
    <r>
      <t>Parking:</t>
    </r>
    <r>
      <rPr>
        <sz val="9"/>
        <color theme="1"/>
        <rFont val="Calibri"/>
        <family val="2"/>
      </rPr>
      <t xml:space="preserve"> Parking and Transportation Services</t>
    </r>
  </si>
  <si>
    <r>
      <t>Square Footage:</t>
    </r>
    <r>
      <rPr>
        <sz val="9"/>
        <color theme="1"/>
        <rFont val="Calibri"/>
        <family val="2"/>
      </rPr>
      <t xml:space="preserve"> Property Accounting Services University Space Database</t>
    </r>
  </si>
  <si>
    <r>
      <t>General Use Facilities:</t>
    </r>
    <r>
      <rPr>
        <sz val="9"/>
        <color theme="1"/>
        <rFont val="Calibri"/>
        <family val="2"/>
      </rPr>
      <t xml:space="preserve"> Comprise a campus general service or functional support system (assembly, exhibition, dining, relaxation, merchandising, recreation, general meetings, and day care)</t>
    </r>
  </si>
  <si>
    <r>
      <t>Laboratory Facilities:</t>
    </r>
    <r>
      <rPr>
        <sz val="9"/>
        <color theme="1"/>
        <rFont val="Calibri"/>
        <family val="2"/>
      </rPr>
      <t xml:space="preserve"> Rooms characterized by special purpose equipment or a specific configuration that ties instructional or research activities to a particular discipline or a closely related group of disciplines</t>
    </r>
  </si>
  <si>
    <r>
      <t>Leased:</t>
    </r>
    <r>
      <rPr>
        <sz val="9"/>
        <color theme="1"/>
        <rFont val="Calibri"/>
        <family val="2"/>
      </rPr>
      <t xml:space="preserve"> All facilities leased by the university</t>
    </r>
  </si>
  <si>
    <r>
      <t>Office Facilities:</t>
    </r>
    <r>
      <rPr>
        <sz val="9"/>
        <color theme="1"/>
        <rFont val="Calibri"/>
        <family val="2"/>
      </rPr>
      <t xml:space="preserve"> Offices and conference rooms specifically assigned to each of the various academic, administrative, and service functions</t>
    </r>
  </si>
  <si>
    <r>
      <t>Other:</t>
    </r>
    <r>
      <rPr>
        <sz val="9"/>
        <color theme="1"/>
        <rFont val="Calibri"/>
        <family val="2"/>
      </rPr>
      <t xml:space="preserve"> Includes health care facilities (rooms used to provide patient care that are located in separately organized health care facilities), unclassified areas (assignable areas that are inactive or unassigned; in the process of being altered, renovated, or converted), and Carnegie Mellon University property occupied by others</t>
    </r>
  </si>
  <si>
    <r>
      <t>Residential Facilities:</t>
    </r>
    <r>
      <rPr>
        <sz val="9"/>
        <color theme="1"/>
        <rFont val="Calibri"/>
        <family val="2"/>
      </rPr>
      <t xml:space="preserve"> Housing facilities for students, faculty, staff, and outside visitors to campus</t>
    </r>
  </si>
  <si>
    <r>
      <t>Study Facilities:</t>
    </r>
    <r>
      <rPr>
        <sz val="9"/>
        <color theme="1"/>
        <rFont val="Calibri"/>
        <family val="2"/>
      </rPr>
      <t xml:space="preserve"> Study rooms, open stack reading rooms, and library processing rooms</t>
    </r>
  </si>
  <si>
    <r>
      <t>Support Facilities:</t>
    </r>
    <r>
      <rPr>
        <sz val="9"/>
        <color theme="1"/>
        <rFont val="Calibri"/>
        <family val="2"/>
      </rPr>
      <t xml:space="preserve"> These rooms provide centralized space for auxiliary support systems, which help keep all institutional programs and activities operational.  Included in these areas are computer-based processing and telecommunications, shop services, general storage and supply, vehicle storage, central services (e.g. printing and duplicating, mail, shipping and receiving, environmental testing or monitoring, laundry, or food supplies), and hazardous materials areas.</t>
    </r>
  </si>
  <si>
    <r>
      <t>University Controlled:</t>
    </r>
    <r>
      <rPr>
        <sz val="9"/>
        <color theme="1"/>
        <rFont val="Calibri"/>
        <family val="2"/>
      </rPr>
      <t xml:space="preserve"> As occupied space, it is the area of space on temporary loan to the department from the university controlled space pool, this is </t>
    </r>
  </si>
  <si>
    <r>
      <t>Auxiliary Services:</t>
    </r>
    <r>
      <rPr>
        <sz val="9"/>
        <color theme="1"/>
        <rFont val="Calibri"/>
        <family val="2"/>
      </rPr>
      <t xml:space="preserve"> The auxiliary function is to be used in connection with all expense transactions under the university as auxiliary organizations.  An auxiliary is defined as a self-supporting operating unit whose primary purpose is to provide goods, services, or groups of services in support of the university's education and research mission.  These units are responsible for recovering both the direct and indirect costs associated with their operations through established pricing practices.</t>
    </r>
  </si>
  <si>
    <r>
      <t xml:space="preserve">Building Support: </t>
    </r>
    <r>
      <rPr>
        <sz val="9"/>
        <color theme="1"/>
        <rFont val="Calibri"/>
        <family val="2"/>
      </rPr>
      <t>See Definitions-Use Categories</t>
    </r>
  </si>
  <si>
    <r>
      <t>Departmental Administration:</t>
    </r>
    <r>
      <rPr>
        <sz val="9"/>
        <color theme="1"/>
        <rFont val="Calibri"/>
        <family val="2"/>
      </rPr>
      <t xml:space="preserve"> Expenses that have been incurred for administrative and supporting services that benefit common or joint departmental activities or objectives in academic units, dean's offices, academic departments and divisions, and organized research units</t>
    </r>
  </si>
  <si>
    <r>
      <t>General Administration:</t>
    </r>
    <r>
      <rPr>
        <sz val="9"/>
        <color theme="1"/>
        <rFont val="Calibri"/>
        <family val="2"/>
      </rPr>
      <t xml:space="preserve"> Expenses incurred for the central administrative offices of the President, Legal Counsel, Accounting, Payroll, etc. and other expenses of a general character which do not relate solely to any major function of the institution but effect the total institution (e.g., various general institutional accounts: audit fees, legal fees, etc.)</t>
    </r>
  </si>
  <si>
    <r>
      <t>Instruction and Department Research:</t>
    </r>
    <r>
      <rPr>
        <sz val="9"/>
        <color theme="1"/>
        <rFont val="Calibri"/>
        <family val="2"/>
      </rPr>
      <t xml:space="preserve"> The teaching and training activities of an institution, whether they are offered for credits towards a degree or on a non-credit basis; whether they are offered through regular academic departments or separate divisions, such as summer school or an extension division. It also includes departmental research internally funded by restricted gifts, and university or departmental funds, if not separately budgeted and accounted for, sponsored research training grants are also considered to be instruction.</t>
    </r>
  </si>
  <si>
    <r>
      <t>Library:</t>
    </r>
    <r>
      <rPr>
        <sz val="9"/>
        <color theme="1"/>
        <rFont val="Calibri"/>
        <family val="2"/>
      </rPr>
      <t xml:space="preserve"> Expenses that have been incurred in the operation of the library, including the cost of books and library materials purchased for the library. These expenses include the salaries and fringe benefits associated with the library.</t>
    </r>
  </si>
  <si>
    <r>
      <t>Non-Assignable:</t>
    </r>
    <r>
      <rPr>
        <sz val="9"/>
        <color theme="1"/>
        <rFont val="Calibri"/>
        <family val="2"/>
      </rPr>
      <t xml:space="preserve"> Included should be space subdivisions (BOMA) of the three non-assignable room use categories (building service, circulation and mechanical) that are used to support the building's general operation</t>
    </r>
  </si>
  <si>
    <r>
      <t>Operations and Maintenance of Plant:</t>
    </r>
    <r>
      <rPr>
        <sz val="9"/>
        <color theme="1"/>
        <rFont val="Calibri"/>
        <family val="2"/>
      </rPr>
      <t xml:space="preserve"> Expenses that have been incurred by a central service organization or at the departmental level for the administration, supervision, operation, maintenance, preservation, and protection of the institution's physical plant/facilities</t>
    </r>
  </si>
  <si>
    <r>
      <t>Organized Research:</t>
    </r>
    <r>
      <rPr>
        <sz val="9"/>
        <color theme="1"/>
        <rFont val="Calibri"/>
        <family val="2"/>
      </rPr>
      <t xml:space="preserve"> Space used in conducting research and development activities FUNDED BY THIRD PARTIES, including activity supported by university cost sharing specifically identified to those contracts and grants. Sponsored research excludes community service programs, seminars, symposiums, etc., which are considered Other Sponsored Projects.</t>
    </r>
  </si>
  <si>
    <r>
      <t>Other Institutional Activity:</t>
    </r>
    <r>
      <rPr>
        <sz val="9"/>
        <color theme="1"/>
        <rFont val="Calibri"/>
        <family val="2"/>
      </rPr>
      <t xml:space="preserve"> All activities within the institution except OR, IDR, or OSP.  This type of space typically includes auxiliary services, development and university relations, and their associated storage and support. This category covers departments that do not support the instructional and research mission of the university and housing.</t>
    </r>
  </si>
  <si>
    <r>
      <t>Other Sponsored Projects:</t>
    </r>
    <r>
      <rPr>
        <sz val="9"/>
        <color theme="1"/>
        <rFont val="Calibri"/>
        <family val="2"/>
      </rPr>
      <t xml:space="preserve"> Space used in conducting activities that are SPONSORED BY THIRD PARTIES (either Federal or non-Federal) including contract for service activities, community service programs, seminars, symposiums and conferences, etc. funded by third parties</t>
    </r>
  </si>
  <si>
    <r>
      <t>Outside Agencies:</t>
    </r>
    <r>
      <rPr>
        <sz val="9"/>
        <color theme="1"/>
        <rFont val="Calibri"/>
        <family val="2"/>
      </rPr>
      <t xml:space="preserve"> Those activities that are controlled or operated by outside agencies but are housed or otherwise supported by the institution</t>
    </r>
  </si>
  <si>
    <r>
      <t>Sponsored Projects Administration:</t>
    </r>
    <r>
      <rPr>
        <sz val="9"/>
        <color theme="1"/>
        <rFont val="Calibri"/>
        <family val="2"/>
      </rPr>
      <t xml:space="preserve"> Includes the costs of organizations established primarily to administer sponsored projects.  This item would include the Office of Sponsored Research, Cost Analysis Department, Sponsored Projects Accounting, and some of the functions of the Provost's Office.</t>
    </r>
  </si>
  <si>
    <r>
      <t>Student Services:</t>
    </r>
    <r>
      <rPr>
        <sz val="9"/>
        <color theme="1"/>
        <rFont val="Calibri"/>
        <family val="2"/>
      </rPr>
      <t xml:space="preserve"> Expenses that have been incurred for the administration of student affairs and for services to students</t>
    </r>
  </si>
  <si>
    <r>
      <t>Unassigned:</t>
    </r>
    <r>
      <rPr>
        <sz val="9"/>
        <color theme="1"/>
        <rFont val="Calibri"/>
        <family val="2"/>
      </rPr>
      <t xml:space="preserve"> Space, which is in the planning stage, and has been taken off line or is being saved as surge space and is usually associated with University Planning as University Controlled Space</t>
    </r>
  </si>
  <si>
    <r>
      <t xml:space="preserve">University Controlled: </t>
    </r>
    <r>
      <rPr>
        <sz val="9"/>
        <color theme="1"/>
        <rFont val="Calibri"/>
        <family val="2"/>
      </rPr>
      <t>See Definitions-Use Categories</t>
    </r>
  </si>
  <si>
    <r>
      <t>University Housing:</t>
    </r>
    <r>
      <rPr>
        <sz val="9"/>
        <color theme="1"/>
        <rFont val="Calibri"/>
        <family val="2"/>
      </rPr>
      <t xml:space="preserve"> Carnegie Mellon-owned dormitories physically located on campus and Carnegie Mellon-controlled off campus housing</t>
    </r>
  </si>
  <si>
    <r>
      <t>Fraternity and Sorority Housing:</t>
    </r>
    <r>
      <rPr>
        <sz val="9"/>
        <color theme="1"/>
        <rFont val="Calibri"/>
        <family val="2"/>
      </rPr>
      <t xml:space="preserve"> Fraternity- or sorority-controlled housing</t>
    </r>
  </si>
  <si>
    <r>
      <t>Non-Carnegie Mellon Housing:</t>
    </r>
    <r>
      <rPr>
        <sz val="9"/>
        <color theme="1"/>
        <rFont val="Calibri"/>
        <family val="2"/>
      </rPr>
      <t xml:space="preserve"> All other student living arrangements</t>
    </r>
  </si>
  <si>
    <r>
      <t>NC:</t>
    </r>
    <r>
      <rPr>
        <sz val="9"/>
        <color theme="1"/>
        <rFont val="Calibri"/>
        <family val="2"/>
      </rPr>
      <t xml:space="preserve"> New construction</t>
    </r>
  </si>
  <si>
    <r>
      <t>CS:</t>
    </r>
    <r>
      <rPr>
        <sz val="9"/>
        <color theme="1"/>
        <rFont val="Calibri"/>
        <family val="2"/>
      </rPr>
      <t xml:space="preserve"> Core and shell </t>
    </r>
  </si>
  <si>
    <r>
      <t>CI:</t>
    </r>
    <r>
      <rPr>
        <sz val="9"/>
        <color theme="1"/>
        <rFont val="Calibri"/>
        <family val="2"/>
      </rPr>
      <t xml:space="preserve"> Commercial interiors</t>
    </r>
  </si>
  <si>
    <r>
      <t xml:space="preserve">PILOT Only: </t>
    </r>
    <r>
      <rPr>
        <sz val="9"/>
        <color theme="1"/>
        <rFont val="Calibri"/>
        <family val="2"/>
      </rPr>
      <t>testing phase of requirements for a new LEED program</t>
    </r>
  </si>
  <si>
    <r>
      <t>Special Use Facilities:</t>
    </r>
    <r>
      <rPr>
        <sz val="9"/>
        <color theme="1"/>
        <rFont val="Calibri"/>
        <family val="2"/>
      </rPr>
      <t xml:space="preserve"> Rooms that are sufficiently specialized in their primary activity or function to merit a unique room code. Areas and rooms for military training, athletic activity, media production, clinical activities (outside of separately organized health care facilities), demonstration, agricultural field activities, and </t>
    </r>
  </si>
  <si>
    <t>animal and plant shelters are included here</t>
  </si>
  <si>
    <r>
      <t xml:space="preserve">Building Support: </t>
    </r>
    <r>
      <rPr>
        <sz val="9"/>
        <color theme="1"/>
        <rFont val="Calibri"/>
        <family val="2"/>
      </rPr>
      <t>The</t>
    </r>
    <r>
      <rPr>
        <b/>
        <sz val="9"/>
        <color theme="1"/>
        <rFont val="Calibri"/>
        <family val="2"/>
      </rPr>
      <t xml:space="preserve"> </t>
    </r>
    <r>
      <rPr>
        <sz val="9"/>
        <color theme="1"/>
        <rFont val="Calibri"/>
        <family val="2"/>
      </rPr>
      <t xml:space="preserve">sum of all areas on all floors of a building not available for assignment to an </t>
    </r>
  </si>
  <si>
    <t xml:space="preserve">occupant or for specific use, but necessary for the general operation of a building. Included should be </t>
  </si>
  <si>
    <t xml:space="preserve">space subdivisions of the three non-assignable space use categories – building service, circulation, and </t>
  </si>
  <si>
    <r>
      <t>Classroom Facilities:</t>
    </r>
    <r>
      <rPr>
        <sz val="9"/>
        <color theme="1"/>
        <rFont val="Calibri"/>
        <family val="2"/>
      </rPr>
      <t xml:space="preserve"> General purpose classrooms, lecture halls, recitation rooms, seminar rooms, and </t>
    </r>
  </si>
  <si>
    <t>other rooms used primarily for scheduled non-laboratory instruction</t>
  </si>
  <si>
    <t>University Libraries</t>
  </si>
  <si>
    <t>VP Operations</t>
  </si>
  <si>
    <t>VP Student Affairs</t>
  </si>
  <si>
    <t>VP Advancement</t>
  </si>
  <si>
    <t xml:space="preserve">  </t>
  </si>
  <si>
    <t>4615 Forbes</t>
  </si>
  <si>
    <t>616 Henry</t>
  </si>
  <si>
    <t>Gates and Hillman</t>
  </si>
  <si>
    <t>Roberts</t>
  </si>
  <si>
    <t>Baker/
Porter</t>
  </si>
  <si>
    <t>Leadership in Energy and Environmental Design (LEED) Certification</t>
  </si>
  <si>
    <t>Parking Capacity</t>
  </si>
  <si>
    <t>Distribution of Students by Housing Type, Level, and Sex</t>
  </si>
  <si>
    <t>Pittsburgh Total Space in Square Footage by Division and Use Category</t>
  </si>
  <si>
    <t>Pittsburgh Total University-owned Space in Square Footage by Division and Use Category</t>
  </si>
  <si>
    <t>Pittsburgh Total Leased Space in Square Footage by Division and Use Category</t>
  </si>
  <si>
    <t>Pittsburgh Total Space in Square Footage by Division and A21 Utilization</t>
  </si>
  <si>
    <t>Pittsburgh Total University-owned Space in Square Footage by Division and A21 Utilization</t>
  </si>
  <si>
    <t>Pittsburgh Total Leased Space in Square Footage by Division and A21 Utilization</t>
  </si>
  <si>
    <t>Pittsburgh Total Space in Square Footage by Division and Building</t>
  </si>
  <si>
    <t>Scott</t>
  </si>
  <si>
    <t>Hamer-schlag</t>
  </si>
  <si>
    <t>Whit-field</t>
  </si>
  <si>
    <t>Pittsburgh Total Space in Square Footage by Division and Use Category (Excludes Cohon Center Addition)</t>
  </si>
  <si>
    <t>Pittsburgh Leased Space in Square Footage by Division and Use Category (Excludes Cohon Center Addition)</t>
  </si>
  <si>
    <t>Pittsburgh Total Space in Square Footage by Division and A21 Utilization (Excludes Cohon Center Addition)</t>
  </si>
  <si>
    <t>Pittsburgh University-owned Space in Square Footage by Division and Use Category (Excludes Cohon Center Addition)</t>
  </si>
  <si>
    <t>Pittsburgh University-owned Space in Square Footage by Division and A21 Utilization (Excludes Cohon Center Addition)</t>
  </si>
  <si>
    <t>Pittsburgh Total Space in Square Footage by Division and Building (Excludes Cohon Center Addition)</t>
  </si>
  <si>
    <t>Pittsburgh Leased Space in Square Footage by Division and A21 Utilization (Excludes Cohon Center Addition)</t>
  </si>
  <si>
    <t>2013 to 2016</t>
  </si>
  <si>
    <r>
      <t xml:space="preserve">Estimated gross square footage: </t>
    </r>
    <r>
      <rPr>
        <sz val="9"/>
        <color theme="1"/>
        <rFont val="Calibri"/>
        <family val="2"/>
      </rPr>
      <t xml:space="preserve">As reported on the Facilities Management Services page, represents the sum of all areas on all floors of a building included within the outside faces of its exterior walls, including all vertical penetration areas, for circulation and shaft areas that connect one floor to another. See Section 3.2.1 of the Postsecondary Education Facilities and Classification Manual (FICM), U.S. Department of Education, Institute for Education Sciences, NCES 2006-160, 2006. Where actual values are not available, it is estimated as the Net Assignable Square Feet + 11%.    </t>
    </r>
  </si>
  <si>
    <t>VP Marketing and Comm.</t>
  </si>
  <si>
    <t xml:space="preserve">Housing Type  </t>
  </si>
  <si>
    <t>LEED Certification</t>
  </si>
  <si>
    <t>Other (CDs, transparencies, toners)</t>
  </si>
  <si>
    <t>Square 
Footage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</si>
</sst>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000\-0000"/>
  </numFmts>
  <fonts count="4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Calibri"/>
      <family val="2"/>
      <scheme val="minor"/>
    </font>
    <font>
      <b/>
      <sz val="10"/>
      <color indexed="8"/>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sz val="10"/>
      <name val="Arial"/>
      <family val="2"/>
    </font>
    <font>
      <sz val="10"/>
      <color rgb="FFFF0000"/>
      <name val="Calibri"/>
      <family val="2"/>
      <scheme val="minor"/>
    </font>
    <font>
      <sz val="10"/>
      <name val="Geneva"/>
      <family val="2"/>
    </font>
    <font>
      <sz val="11"/>
      <color indexed="8"/>
      <name val="Calibri"/>
      <family val="2"/>
    </font>
    <font>
      <sz val="10"/>
      <color indexed="10"/>
      <name val="Calibri"/>
      <family val="2"/>
      <scheme val="minor"/>
    </font>
    <font>
      <i/>
      <sz val="10"/>
      <name val="Calibri"/>
      <family val="2"/>
      <scheme val="minor"/>
    </font>
    <font>
      <b/>
      <sz val="10"/>
      <color indexed="10"/>
      <name val="Calibri"/>
      <family val="2"/>
      <scheme val="minor"/>
    </font>
    <font>
      <b/>
      <sz val="10"/>
      <name val="Arial"/>
      <family val="2"/>
    </font>
    <font>
      <sz val="10"/>
      <color rgb="FFFF0000"/>
      <name val="Arial"/>
      <family val="2"/>
    </font>
    <font>
      <b/>
      <sz val="10"/>
      <color rgb="FFFF0000"/>
      <name val="Calibri"/>
      <family val="2"/>
      <scheme val="minor"/>
    </font>
    <font>
      <sz val="10"/>
      <color indexed="10"/>
      <name val="Arial"/>
      <family val="2"/>
    </font>
    <font>
      <sz val="10"/>
      <name val="Calibri"/>
      <family val="2"/>
    </font>
    <font>
      <b/>
      <sz val="10"/>
      <color theme="1"/>
      <name val="Calibri"/>
      <family val="2"/>
    </font>
    <font>
      <sz val="12"/>
      <color theme="1"/>
      <name val="Calibri"/>
      <family val="2"/>
    </font>
    <font>
      <b/>
      <sz val="9"/>
      <color theme="1"/>
      <name val="Calibri"/>
      <family val="2"/>
    </font>
    <font>
      <sz val="8"/>
      <color theme="1"/>
      <name val="Calibri"/>
      <family val="2"/>
    </font>
    <font>
      <sz val="9"/>
      <color theme="1"/>
      <name val="Calibri"/>
      <family val="2"/>
    </font>
    <font>
      <sz val="9"/>
      <color theme="1"/>
      <name val="Calibri"/>
      <family val="2"/>
      <scheme val="minor"/>
    </font>
    <font>
      <sz val="10"/>
      <color indexed="8"/>
      <name val="Arial"/>
      <family val="2"/>
    </font>
    <font>
      <b/>
      <sz val="10"/>
      <color indexed="8"/>
      <name val="Arial"/>
      <family val="2"/>
    </font>
    <font>
      <u/>
      <sz val="11"/>
      <color theme="10"/>
      <name val="Calibri"/>
      <family val="2"/>
      <scheme val="minor"/>
    </font>
    <font>
      <u/>
      <sz val="10"/>
      <color theme="1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0" fontId="26" fillId="0" borderId="0"/>
    <xf numFmtId="0" fontId="1" fillId="0" borderId="0"/>
    <xf numFmtId="0" fontId="24" fillId="0" borderId="0"/>
    <xf numFmtId="0" fontId="24" fillId="0" borderId="0"/>
    <xf numFmtId="0" fontId="27" fillId="0" borderId="0"/>
    <xf numFmtId="9" fontId="26" fillId="0" borderId="0" applyFont="0" applyFill="0" applyBorder="0" applyAlignment="0" applyProtection="0"/>
    <xf numFmtId="9" fontId="26" fillId="0" borderId="0" applyFont="0" applyFill="0" applyBorder="0" applyAlignment="0" applyProtection="0"/>
    <xf numFmtId="0" fontId="24" fillId="0" borderId="0"/>
    <xf numFmtId="0" fontId="24" fillId="0" borderId="0"/>
    <xf numFmtId="0" fontId="24" fillId="0" borderId="0"/>
    <xf numFmtId="9" fontId="1" fillId="0" borderId="0" applyFont="0" applyFill="0" applyBorder="0" applyAlignment="0" applyProtection="0"/>
    <xf numFmtId="0" fontId="44" fillId="0" borderId="0" applyNumberFormat="0" applyFill="0" applyBorder="0" applyAlignment="0" applyProtection="0"/>
  </cellStyleXfs>
  <cellXfs count="278">
    <xf numFmtId="0" fontId="0" fillId="0" borderId="0" xfId="0"/>
    <xf numFmtId="0" fontId="18" fillId="33" borderId="0" xfId="0" applyNumberFormat="1" applyFont="1" applyFill="1" applyBorder="1" applyAlignment="1" applyProtection="1"/>
    <xf numFmtId="0" fontId="19" fillId="34" borderId="0" xfId="0" applyNumberFormat="1" applyFont="1" applyFill="1" applyBorder="1" applyAlignment="1" applyProtection="1">
      <alignment horizontal="left" vertical="top"/>
    </xf>
    <xf numFmtId="3" fontId="19" fillId="34" borderId="0" xfId="0" applyNumberFormat="1" applyFont="1" applyFill="1" applyBorder="1" applyAlignment="1" applyProtection="1">
      <alignment horizontal="right" vertical="top"/>
    </xf>
    <xf numFmtId="0" fontId="20" fillId="33" borderId="0" xfId="0" applyNumberFormat="1" applyFont="1" applyFill="1" applyBorder="1" applyAlignment="1" applyProtection="1"/>
    <xf numFmtId="0" fontId="18" fillId="34" borderId="0" xfId="0" applyNumberFormat="1" applyFont="1" applyFill="1" applyBorder="1" applyAlignment="1" applyProtection="1">
      <alignment wrapText="1"/>
    </xf>
    <xf numFmtId="0" fontId="21" fillId="33" borderId="0" xfId="0" applyNumberFormat="1" applyFont="1" applyFill="1" applyBorder="1" applyAlignment="1" applyProtection="1"/>
    <xf numFmtId="3" fontId="21" fillId="33" borderId="0" xfId="0" applyNumberFormat="1" applyFont="1" applyFill="1" applyBorder="1" applyAlignment="1" applyProtection="1"/>
    <xf numFmtId="0" fontId="22" fillId="0" borderId="0" xfId="42" applyFont="1"/>
    <xf numFmtId="0" fontId="22" fillId="0" borderId="0" xfId="42" applyFont="1" applyAlignment="1">
      <alignment horizontal="left" vertical="top"/>
    </xf>
    <xf numFmtId="0" fontId="22" fillId="0" borderId="0" xfId="42" applyFont="1" applyAlignment="1">
      <alignment horizontal="left" vertical="center" indent="1"/>
    </xf>
    <xf numFmtId="0" fontId="22" fillId="0" borderId="0" xfId="42" applyFont="1" applyBorder="1" applyAlignment="1">
      <alignment horizontal="left" vertical="center"/>
    </xf>
    <xf numFmtId="0" fontId="22" fillId="0" borderId="0" xfId="42" applyFont="1" applyAlignment="1">
      <alignment horizontal="right" vertical="top"/>
    </xf>
    <xf numFmtId="0" fontId="22" fillId="0" borderId="0" xfId="42" applyFont="1" applyAlignment="1">
      <alignment horizontal="left" vertical="center"/>
    </xf>
    <xf numFmtId="0" fontId="23" fillId="0" borderId="0" xfId="42" applyFont="1" applyAlignment="1">
      <alignment horizontal="left" vertical="center"/>
    </xf>
    <xf numFmtId="0" fontId="22" fillId="0" borderId="0" xfId="42" applyFont="1" applyAlignment="1">
      <alignment vertical="center"/>
    </xf>
    <xf numFmtId="0" fontId="23" fillId="0" borderId="0" xfId="42" applyFont="1"/>
    <xf numFmtId="0" fontId="24" fillId="0" borderId="0" xfId="53" applyFont="1"/>
    <xf numFmtId="0" fontId="22" fillId="0" borderId="0" xfId="53" applyFont="1" applyAlignment="1">
      <alignment horizontal="left" vertical="top"/>
    </xf>
    <xf numFmtId="0" fontId="23" fillId="0" borderId="0" xfId="53" applyFont="1" applyAlignment="1">
      <alignment horizontal="left" vertical="top"/>
    </xf>
    <xf numFmtId="3" fontId="24" fillId="0" borderId="0" xfId="53" applyNumberFormat="1" applyFont="1"/>
    <xf numFmtId="0" fontId="24" fillId="0" borderId="0" xfId="53" applyFont="1" applyAlignment="1">
      <alignment horizontal="left"/>
    </xf>
    <xf numFmtId="0" fontId="24" fillId="0" borderId="0" xfId="53" applyFont="1" applyAlignment="1">
      <alignment horizontal="left" vertical="top"/>
    </xf>
    <xf numFmtId="0" fontId="23" fillId="0" borderId="0" xfId="53" applyFont="1"/>
    <xf numFmtId="0" fontId="22" fillId="0" borderId="0" xfId="43" applyFont="1" applyAlignment="1">
      <alignment vertical="center"/>
    </xf>
    <xf numFmtId="0" fontId="22" fillId="0" borderId="0" xfId="43" applyFont="1" applyAlignment="1">
      <alignment horizontal="right" vertical="top"/>
    </xf>
    <xf numFmtId="3" fontId="22" fillId="0" borderId="0" xfId="43" applyNumberFormat="1" applyFont="1" applyAlignment="1">
      <alignment horizontal="right" vertical="top"/>
    </xf>
    <xf numFmtId="0" fontId="22" fillId="0" borderId="0" xfId="43" applyFont="1" applyAlignment="1">
      <alignment horizontal="left"/>
    </xf>
    <xf numFmtId="0" fontId="23" fillId="0" borderId="0" xfId="43" applyFont="1" applyAlignment="1">
      <alignment horizontal="left"/>
    </xf>
    <xf numFmtId="0" fontId="22" fillId="0" borderId="0" xfId="43" applyFont="1" applyAlignment="1">
      <alignment horizontal="left" vertical="center"/>
    </xf>
    <xf numFmtId="0" fontId="23" fillId="0" borderId="0" xfId="43" applyFont="1" applyAlignment="1">
      <alignment horizontal="left" vertical="center"/>
    </xf>
    <xf numFmtId="0" fontId="23" fillId="0" borderId="0" xfId="43" applyFont="1" applyAlignment="1">
      <alignment vertical="center"/>
    </xf>
    <xf numFmtId="0" fontId="22" fillId="0" borderId="0" xfId="43" applyFont="1" applyAlignment="1">
      <alignment horizontal="right" vertical="center"/>
    </xf>
    <xf numFmtId="0" fontId="28" fillId="0" borderId="0" xfId="43" applyFont="1" applyAlignment="1">
      <alignment horizontal="left" vertical="center"/>
    </xf>
    <xf numFmtId="0" fontId="22" fillId="0" borderId="0" xfId="43" applyFont="1" applyFill="1" applyAlignment="1">
      <alignment horizontal="left" vertical="center"/>
    </xf>
    <xf numFmtId="165" fontId="22" fillId="0" borderId="0" xfId="43" applyNumberFormat="1" applyFont="1" applyAlignment="1">
      <alignment horizontal="left" vertical="center"/>
    </xf>
    <xf numFmtId="3" fontId="22" fillId="0" borderId="0" xfId="43" applyNumberFormat="1" applyFont="1" applyAlignment="1">
      <alignment vertical="center"/>
    </xf>
    <xf numFmtId="0" fontId="22" fillId="0" borderId="0" xfId="43" applyFont="1" applyAlignment="1"/>
    <xf numFmtId="0" fontId="23" fillId="0" borderId="0" xfId="43" applyFont="1" applyAlignment="1"/>
    <xf numFmtId="3" fontId="22" fillId="0" borderId="0" xfId="43" applyNumberFormat="1" applyFont="1" applyAlignment="1">
      <alignment horizontal="right"/>
    </xf>
    <xf numFmtId="0" fontId="22" fillId="0" borderId="0" xfId="43" applyFont="1" applyAlignment="1">
      <alignment vertical="top"/>
    </xf>
    <xf numFmtId="0" fontId="21" fillId="0" borderId="0" xfId="0" applyFont="1" applyAlignment="1"/>
    <xf numFmtId="0" fontId="23" fillId="0" borderId="0" xfId="43" applyFont="1" applyAlignment="1">
      <alignment wrapText="1"/>
    </xf>
    <xf numFmtId="164" fontId="22" fillId="0" borderId="0" xfId="43" applyNumberFormat="1" applyFont="1" applyAlignment="1">
      <alignment vertical="center"/>
    </xf>
    <xf numFmtId="3" fontId="23" fillId="0" borderId="0" xfId="43" applyNumberFormat="1" applyFont="1" applyAlignment="1">
      <alignment vertical="center"/>
    </xf>
    <xf numFmtId="9" fontId="29" fillId="0" borderId="0" xfId="43" applyNumberFormat="1" applyFont="1" applyAlignment="1">
      <alignment horizontal="right" vertical="center"/>
    </xf>
    <xf numFmtId="0" fontId="29" fillId="0" borderId="0" xfId="43" applyFont="1" applyAlignment="1">
      <alignment vertical="center"/>
    </xf>
    <xf numFmtId="0" fontId="22" fillId="0" borderId="0" xfId="54" applyFont="1"/>
    <xf numFmtId="0" fontId="23" fillId="0" borderId="0" xfId="54" applyFont="1"/>
    <xf numFmtId="0" fontId="23" fillId="0" borderId="0" xfId="54" applyFont="1" applyFill="1"/>
    <xf numFmtId="0" fontId="23" fillId="0" borderId="0" xfId="54" applyFont="1" applyBorder="1"/>
    <xf numFmtId="3" fontId="23" fillId="0" borderId="0" xfId="54" applyNumberFormat="1" applyFont="1" applyFill="1" applyBorder="1" applyAlignment="1"/>
    <xf numFmtId="3" fontId="23" fillId="0" borderId="0" xfId="54" applyNumberFormat="1" applyFont="1" applyFill="1" applyBorder="1" applyAlignment="1">
      <alignment horizontal="right"/>
    </xf>
    <xf numFmtId="0" fontId="22" fillId="0" borderId="0" xfId="54" applyFont="1" applyAlignment="1">
      <alignment vertical="top" wrapText="1"/>
    </xf>
    <xf numFmtId="0" fontId="22" fillId="0" borderId="0" xfId="54" applyFont="1" applyFill="1"/>
    <xf numFmtId="0" fontId="28" fillId="0" borderId="0" xfId="54" applyFont="1" applyFill="1"/>
    <xf numFmtId="3" fontId="23" fillId="0" borderId="0" xfId="54" applyNumberFormat="1" applyFont="1" applyFill="1"/>
    <xf numFmtId="3" fontId="22" fillId="0" borderId="0" xfId="54" applyNumberFormat="1" applyFont="1" applyFill="1"/>
    <xf numFmtId="0" fontId="30" fillId="0" borderId="0" xfId="54" applyFont="1" applyFill="1" applyAlignment="1">
      <alignment horizontal="right"/>
    </xf>
    <xf numFmtId="0" fontId="28" fillId="0" borderId="0" xfId="54" applyFont="1" applyFill="1" applyBorder="1"/>
    <xf numFmtId="0" fontId="22" fillId="0" borderId="0" xfId="54" applyFont="1" applyFill="1" applyAlignment="1">
      <alignment horizontal="center"/>
    </xf>
    <xf numFmtId="1" fontId="22" fillId="0" borderId="0" xfId="43" applyNumberFormat="1" applyFont="1" applyAlignment="1">
      <alignment horizontal="right"/>
    </xf>
    <xf numFmtId="0" fontId="23" fillId="0" borderId="0" xfId="46" applyFont="1" applyFill="1"/>
    <xf numFmtId="0" fontId="31" fillId="0" borderId="0" xfId="46" applyFont="1" applyFill="1"/>
    <xf numFmtId="0" fontId="24" fillId="0" borderId="0" xfId="46" applyFont="1" applyFill="1"/>
    <xf numFmtId="0" fontId="22" fillId="0" borderId="0" xfId="46" applyFont="1" applyFill="1"/>
    <xf numFmtId="9" fontId="23" fillId="0" borderId="0" xfId="52" applyFont="1" applyFill="1"/>
    <xf numFmtId="0" fontId="23" fillId="0" borderId="0" xfId="46" applyFont="1" applyFill="1" applyAlignment="1">
      <alignment horizontal="right"/>
    </xf>
    <xf numFmtId="0" fontId="22" fillId="0" borderId="0" xfId="46" applyFont="1" applyFill="1" applyAlignment="1">
      <alignment horizontal="left" vertical="top"/>
    </xf>
    <xf numFmtId="3" fontId="22" fillId="0" borderId="0" xfId="46" applyNumberFormat="1" applyFont="1" applyFill="1"/>
    <xf numFmtId="3" fontId="24" fillId="0" borderId="0" xfId="46" applyNumberFormat="1" applyFont="1" applyFill="1"/>
    <xf numFmtId="0" fontId="23" fillId="0" borderId="0" xfId="46" applyFont="1" applyFill="1" applyAlignment="1">
      <alignment horizontal="left" vertical="top"/>
    </xf>
    <xf numFmtId="3" fontId="31" fillId="0" borderId="0" xfId="46" applyNumberFormat="1" applyFont="1" applyFill="1"/>
    <xf numFmtId="0" fontId="32" fillId="0" borderId="0" xfId="46" applyFont="1" applyFill="1"/>
    <xf numFmtId="0" fontId="18" fillId="34" borderId="0" xfId="50" applyNumberFormat="1" applyFont="1" applyFill="1" applyBorder="1" applyAlignment="1" applyProtection="1"/>
    <xf numFmtId="0" fontId="19" fillId="34" borderId="0" xfId="50" applyNumberFormat="1" applyFont="1" applyFill="1" applyBorder="1" applyAlignment="1" applyProtection="1">
      <alignment horizontal="left" vertical="top"/>
    </xf>
    <xf numFmtId="0" fontId="18" fillId="34" borderId="0" xfId="50" applyNumberFormat="1" applyFont="1" applyFill="1" applyBorder="1" applyAlignment="1" applyProtection="1">
      <alignment horizontal="left" vertical="top" indent="2"/>
    </xf>
    <xf numFmtId="0" fontId="19" fillId="34" borderId="0" xfId="50" applyNumberFormat="1" applyFont="1" applyFill="1" applyBorder="1" applyAlignment="1" applyProtection="1">
      <alignment horizontal="left" vertical="top" indent="2"/>
    </xf>
    <xf numFmtId="0" fontId="19" fillId="0" borderId="0" xfId="50" applyNumberFormat="1" applyFont="1" applyFill="1" applyBorder="1" applyAlignment="1" applyProtection="1">
      <alignment horizontal="left" vertical="top" indent="2"/>
    </xf>
    <xf numFmtId="0" fontId="22" fillId="0" borderId="0" xfId="43" applyFont="1" applyAlignment="1">
      <alignment horizontal="right"/>
    </xf>
    <xf numFmtId="0" fontId="22" fillId="0" borderId="0" xfId="53" applyFont="1" applyAlignment="1">
      <alignment horizontal="left"/>
    </xf>
    <xf numFmtId="0" fontId="22" fillId="0" borderId="0" xfId="53" applyFont="1" applyAlignment="1">
      <alignment wrapText="1"/>
    </xf>
    <xf numFmtId="0" fontId="22" fillId="0" borderId="0" xfId="53" applyFont="1"/>
    <xf numFmtId="0" fontId="23" fillId="0" borderId="0" xfId="54" applyFont="1" applyAlignment="1">
      <alignment horizontal="left"/>
    </xf>
    <xf numFmtId="0" fontId="22" fillId="37" borderId="0" xfId="43" applyFont="1" applyFill="1" applyAlignment="1">
      <alignment horizontal="right"/>
    </xf>
    <xf numFmtId="0" fontId="23" fillId="0" borderId="0" xfId="43" applyFont="1" applyFill="1" applyBorder="1" applyAlignment="1">
      <alignment horizontal="right"/>
    </xf>
    <xf numFmtId="0" fontId="22" fillId="0" borderId="0" xfId="43" applyFont="1" applyFill="1" applyAlignment="1">
      <alignment horizontal="right"/>
    </xf>
    <xf numFmtId="0" fontId="22" fillId="0" borderId="0" xfId="42" applyFont="1" applyAlignment="1">
      <alignment horizontal="right"/>
    </xf>
    <xf numFmtId="1" fontId="23" fillId="35" borderId="0" xfId="42" applyNumberFormat="1" applyFont="1" applyFill="1" applyBorder="1" applyAlignment="1">
      <alignment horizontal="center" vertical="top"/>
    </xf>
    <xf numFmtId="0" fontId="22" fillId="0" borderId="0" xfId="42" applyFont="1" applyAlignment="1">
      <alignment horizontal="center"/>
    </xf>
    <xf numFmtId="0" fontId="22" fillId="37" borderId="0" xfId="42" applyFont="1" applyFill="1" applyAlignment="1">
      <alignment horizontal="right" vertical="top" indent="3"/>
    </xf>
    <xf numFmtId="0" fontId="22" fillId="38" borderId="0" xfId="42" applyFont="1" applyFill="1" applyAlignment="1">
      <alignment horizontal="right" indent="3"/>
    </xf>
    <xf numFmtId="0" fontId="22" fillId="37" borderId="0" xfId="42" applyFont="1" applyFill="1" applyAlignment="1">
      <alignment horizontal="right" indent="3"/>
    </xf>
    <xf numFmtId="0" fontId="22" fillId="0" borderId="0" xfId="42" applyFont="1" applyAlignment="1">
      <alignment horizontal="right" indent="3"/>
    </xf>
    <xf numFmtId="0" fontId="22" fillId="38" borderId="0" xfId="42" applyFont="1" applyFill="1" applyAlignment="1">
      <alignment horizontal="right" vertical="top" indent="3"/>
    </xf>
    <xf numFmtId="0" fontId="23" fillId="35" borderId="0" xfId="53" applyFont="1" applyFill="1" applyBorder="1" applyAlignment="1">
      <alignment horizontal="center" vertical="top"/>
    </xf>
    <xf numFmtId="0" fontId="22" fillId="37" borderId="0" xfId="53" applyFont="1" applyFill="1" applyAlignment="1">
      <alignment horizontal="right" vertical="top" indent="2"/>
    </xf>
    <xf numFmtId="0" fontId="24" fillId="37" borderId="0" xfId="53" applyFont="1" applyFill="1" applyAlignment="1">
      <alignment horizontal="right" indent="2"/>
    </xf>
    <xf numFmtId="3" fontId="22" fillId="37" borderId="0" xfId="44" applyNumberFormat="1" applyFont="1" applyFill="1" applyAlignment="1">
      <alignment horizontal="right" vertical="top" indent="2"/>
    </xf>
    <xf numFmtId="1" fontId="22" fillId="37" borderId="0" xfId="53" applyNumberFormat="1" applyFont="1" applyFill="1" applyAlignment="1">
      <alignment horizontal="right" vertical="top" indent="2"/>
    </xf>
    <xf numFmtId="3" fontId="22" fillId="37" borderId="0" xfId="53" applyNumberFormat="1" applyFont="1" applyFill="1" applyAlignment="1">
      <alignment horizontal="right" vertical="top" indent="2"/>
    </xf>
    <xf numFmtId="0" fontId="22" fillId="38" borderId="0" xfId="53" applyFont="1" applyFill="1" applyAlignment="1">
      <alignment horizontal="right" vertical="top" indent="2"/>
    </xf>
    <xf numFmtId="3" fontId="22" fillId="38" borderId="0" xfId="44" applyNumberFormat="1" applyFont="1" applyFill="1" applyAlignment="1">
      <alignment horizontal="right" vertical="top" indent="2"/>
    </xf>
    <xf numFmtId="1" fontId="22" fillId="38" borderId="0" xfId="53" applyNumberFormat="1" applyFont="1" applyFill="1" applyAlignment="1">
      <alignment horizontal="right" vertical="top" indent="2"/>
    </xf>
    <xf numFmtId="3" fontId="22" fillId="38" borderId="0" xfId="53" applyNumberFormat="1" applyFont="1" applyFill="1" applyAlignment="1">
      <alignment horizontal="right" vertical="top" indent="2"/>
    </xf>
    <xf numFmtId="0" fontId="22" fillId="38" borderId="0" xfId="53" applyFont="1" applyFill="1" applyAlignment="1">
      <alignment horizontal="right" indent="2"/>
    </xf>
    <xf numFmtId="0" fontId="22" fillId="0" borderId="0" xfId="53" applyFont="1" applyAlignment="1"/>
    <xf numFmtId="0" fontId="22" fillId="37" borderId="0" xfId="43" applyFont="1" applyFill="1" applyAlignment="1">
      <alignment horizontal="right" vertical="center" indent="2"/>
    </xf>
    <xf numFmtId="0" fontId="22" fillId="38" borderId="0" xfId="43" applyFont="1" applyFill="1" applyAlignment="1">
      <alignment horizontal="right" vertical="center" indent="2"/>
    </xf>
    <xf numFmtId="2" fontId="22" fillId="37" borderId="0" xfId="43" applyNumberFormat="1" applyFont="1" applyFill="1" applyAlignment="1">
      <alignment horizontal="right" vertical="center" indent="2"/>
    </xf>
    <xf numFmtId="2" fontId="22" fillId="38" borderId="0" xfId="43" applyNumberFormat="1" applyFont="1" applyFill="1" applyAlignment="1">
      <alignment horizontal="right" vertical="center" indent="2"/>
    </xf>
    <xf numFmtId="4" fontId="23" fillId="35" borderId="0" xfId="43" applyNumberFormat="1" applyFont="1" applyFill="1" applyBorder="1" applyAlignment="1">
      <alignment horizontal="right" vertical="center" indent="2"/>
    </xf>
    <xf numFmtId="0" fontId="23" fillId="37" borderId="0" xfId="43" applyFont="1" applyFill="1" applyAlignment="1">
      <alignment horizontal="right" vertical="center" indent="2"/>
    </xf>
    <xf numFmtId="0" fontId="23" fillId="38" borderId="0" xfId="43" applyFont="1" applyFill="1" applyAlignment="1">
      <alignment horizontal="right" vertical="center" indent="2"/>
    </xf>
    <xf numFmtId="4" fontId="23" fillId="37" borderId="0" xfId="43" applyNumberFormat="1" applyFont="1" applyFill="1" applyAlignment="1">
      <alignment horizontal="right" vertical="center" indent="2"/>
    </xf>
    <xf numFmtId="4" fontId="23" fillId="38" borderId="0" xfId="43" applyNumberFormat="1" applyFont="1" applyFill="1" applyAlignment="1">
      <alignment horizontal="right" vertical="center" indent="2"/>
    </xf>
    <xf numFmtId="10" fontId="23" fillId="37" borderId="0" xfId="43" applyNumberFormat="1" applyFont="1" applyFill="1" applyAlignment="1">
      <alignment horizontal="right" vertical="center" indent="2"/>
    </xf>
    <xf numFmtId="10" fontId="23" fillId="38" borderId="0" xfId="43" applyNumberFormat="1" applyFont="1" applyFill="1" applyAlignment="1">
      <alignment horizontal="right" vertical="center" indent="2"/>
    </xf>
    <xf numFmtId="0" fontId="23" fillId="35" borderId="0" xfId="43" applyFont="1" applyFill="1" applyBorder="1" applyAlignment="1">
      <alignment horizontal="center" vertical="center"/>
    </xf>
    <xf numFmtId="4" fontId="23" fillId="35" borderId="0" xfId="43" applyNumberFormat="1" applyFont="1" applyFill="1" applyAlignment="1">
      <alignment horizontal="right" vertical="center" indent="2"/>
    </xf>
    <xf numFmtId="0" fontId="21" fillId="0" borderId="0" xfId="0" applyNumberFormat="1" applyFont="1" applyAlignment="1"/>
    <xf numFmtId="0" fontId="28" fillId="0" borderId="0" xfId="43" applyFont="1" applyAlignment="1">
      <alignment vertical="center"/>
    </xf>
    <xf numFmtId="0" fontId="23" fillId="35" borderId="0" xfId="43" applyNumberFormat="1" applyFont="1" applyFill="1" applyBorder="1" applyAlignment="1">
      <alignment horizontal="center" wrapText="1"/>
    </xf>
    <xf numFmtId="0" fontId="23" fillId="35" borderId="0" xfId="43" applyFont="1" applyFill="1" applyBorder="1" applyAlignment="1">
      <alignment horizontal="center" wrapText="1"/>
    </xf>
    <xf numFmtId="3" fontId="23" fillId="35" borderId="0" xfId="43" applyNumberFormat="1" applyFont="1" applyFill="1" applyBorder="1" applyAlignment="1">
      <alignment horizontal="center" wrapText="1"/>
    </xf>
    <xf numFmtId="0" fontId="22" fillId="37" borderId="0" xfId="43" applyFont="1" applyFill="1" applyAlignment="1">
      <alignment horizontal="right" indent="2"/>
    </xf>
    <xf numFmtId="3" fontId="22" fillId="37" borderId="0" xfId="43" applyNumberFormat="1" applyFont="1" applyFill="1" applyAlignment="1">
      <alignment horizontal="right" indent="2"/>
    </xf>
    <xf numFmtId="3" fontId="23" fillId="37" borderId="0" xfId="43" applyNumberFormat="1" applyFont="1" applyFill="1" applyAlignment="1">
      <alignment horizontal="right" indent="2"/>
    </xf>
    <xf numFmtId="0" fontId="23" fillId="35" borderId="0" xfId="43" applyFont="1" applyFill="1" applyBorder="1" applyAlignment="1">
      <alignment horizontal="center"/>
    </xf>
    <xf numFmtId="0" fontId="22" fillId="38" borderId="0" xfId="43" applyFont="1" applyFill="1" applyAlignment="1">
      <alignment horizontal="center"/>
    </xf>
    <xf numFmtId="0" fontId="22" fillId="0" borderId="0" xfId="43" applyFont="1" applyFill="1" applyAlignment="1">
      <alignment horizontal="left"/>
    </xf>
    <xf numFmtId="0" fontId="22" fillId="0" borderId="0" xfId="43" applyFont="1" applyFill="1" applyAlignment="1">
      <alignment horizontal="center"/>
    </xf>
    <xf numFmtId="0" fontId="22" fillId="0" borderId="0" xfId="43" applyFont="1" applyFill="1" applyAlignment="1">
      <alignment horizontal="right" indent="2"/>
    </xf>
    <xf numFmtId="3" fontId="23" fillId="35" borderId="0" xfId="43" applyNumberFormat="1" applyFont="1" applyFill="1" applyAlignment="1">
      <alignment horizontal="right" indent="2"/>
    </xf>
    <xf numFmtId="0" fontId="19" fillId="34" borderId="0" xfId="50" applyNumberFormat="1" applyFont="1" applyFill="1" applyBorder="1" applyAlignment="1" applyProtection="1"/>
    <xf numFmtId="0" fontId="18" fillId="34" borderId="0" xfId="50" applyNumberFormat="1" applyFont="1" applyFill="1" applyBorder="1" applyAlignment="1" applyProtection="1">
      <alignment horizontal="center" wrapText="1"/>
    </xf>
    <xf numFmtId="3" fontId="18" fillId="34" borderId="0" xfId="50" applyNumberFormat="1" applyFont="1" applyFill="1" applyBorder="1" applyAlignment="1" applyProtection="1"/>
    <xf numFmtId="0" fontId="18" fillId="0" borderId="0" xfId="50" applyNumberFormat="1" applyFont="1" applyFill="1" applyBorder="1" applyAlignment="1" applyProtection="1"/>
    <xf numFmtId="3" fontId="19" fillId="34" borderId="0" xfId="50" applyNumberFormat="1" applyFont="1" applyFill="1" applyBorder="1" applyAlignment="1" applyProtection="1"/>
    <xf numFmtId="0" fontId="19" fillId="37" borderId="0" xfId="50" applyNumberFormat="1" applyFont="1" applyFill="1" applyBorder="1" applyAlignment="1" applyProtection="1">
      <alignment horizontal="right" indent="2"/>
    </xf>
    <xf numFmtId="0" fontId="19" fillId="34" borderId="0" xfId="50" applyNumberFormat="1" applyFont="1" applyFill="1" applyBorder="1" applyAlignment="1" applyProtection="1">
      <alignment horizontal="right" indent="2"/>
    </xf>
    <xf numFmtId="0" fontId="18" fillId="37" borderId="0" xfId="50" applyNumberFormat="1" applyFont="1" applyFill="1" applyBorder="1" applyAlignment="1" applyProtection="1">
      <alignment horizontal="right" vertical="top" indent="2"/>
    </xf>
    <xf numFmtId="0" fontId="18" fillId="34" borderId="0" xfId="50" applyNumberFormat="1" applyFont="1" applyFill="1" applyBorder="1" applyAlignment="1" applyProtection="1">
      <alignment horizontal="right" vertical="top" indent="2"/>
    </xf>
    <xf numFmtId="0" fontId="19" fillId="37" borderId="0" xfId="50" applyNumberFormat="1" applyFont="1" applyFill="1" applyBorder="1" applyAlignment="1" applyProtection="1">
      <alignment horizontal="right" vertical="top" indent="2"/>
    </xf>
    <xf numFmtId="3" fontId="22" fillId="37" borderId="0" xfId="50" applyNumberFormat="1" applyFont="1" applyFill="1" applyBorder="1" applyAlignment="1" applyProtection="1">
      <alignment horizontal="right" vertical="top" indent="2"/>
    </xf>
    <xf numFmtId="3" fontId="22" fillId="34" borderId="0" xfId="50" applyNumberFormat="1" applyFont="1" applyFill="1" applyBorder="1" applyAlignment="1" applyProtection="1">
      <alignment horizontal="right" vertical="top" indent="2"/>
    </xf>
    <xf numFmtId="3" fontId="23" fillId="37" borderId="0" xfId="50" applyNumberFormat="1" applyFont="1" applyFill="1" applyBorder="1" applyAlignment="1" applyProtection="1">
      <alignment horizontal="right" vertical="top" indent="2"/>
    </xf>
    <xf numFmtId="3" fontId="23" fillId="36" borderId="0" xfId="50" applyNumberFormat="1" applyFont="1" applyFill="1" applyBorder="1" applyAlignment="1" applyProtection="1">
      <alignment horizontal="right" vertical="top" indent="2"/>
    </xf>
    <xf numFmtId="3" fontId="33" fillId="37" borderId="0" xfId="50" applyNumberFormat="1" applyFont="1" applyFill="1" applyBorder="1" applyAlignment="1" applyProtection="1">
      <alignment horizontal="right" vertical="top" indent="2"/>
    </xf>
    <xf numFmtId="3" fontId="33" fillId="34" borderId="0" xfId="50" applyNumberFormat="1" applyFont="1" applyFill="1" applyBorder="1" applyAlignment="1" applyProtection="1">
      <alignment horizontal="right" vertical="top" indent="2"/>
    </xf>
    <xf numFmtId="0" fontId="25" fillId="37" borderId="0" xfId="50" applyNumberFormat="1" applyFont="1" applyFill="1" applyBorder="1" applyAlignment="1" applyProtection="1">
      <alignment horizontal="right" vertical="top" indent="2"/>
    </xf>
    <xf numFmtId="0" fontId="25" fillId="34" borderId="0" xfId="50" applyNumberFormat="1" applyFont="1" applyFill="1" applyBorder="1" applyAlignment="1" applyProtection="1">
      <alignment horizontal="right" vertical="top" indent="2"/>
    </xf>
    <xf numFmtId="0" fontId="33" fillId="37" borderId="0" xfId="50" applyNumberFormat="1" applyFont="1" applyFill="1" applyBorder="1" applyAlignment="1" applyProtection="1">
      <alignment horizontal="right" vertical="top" indent="2"/>
    </xf>
    <xf numFmtId="3" fontId="23" fillId="34" borderId="0" xfId="50" applyNumberFormat="1" applyFont="1" applyFill="1" applyBorder="1" applyAlignment="1" applyProtection="1">
      <alignment horizontal="right" vertical="top" indent="2"/>
    </xf>
    <xf numFmtId="3" fontId="23" fillId="35" borderId="0" xfId="50" applyNumberFormat="1" applyFont="1" applyFill="1" applyBorder="1" applyAlignment="1" applyProtection="1">
      <alignment horizontal="right" vertical="top" indent="2"/>
    </xf>
    <xf numFmtId="0" fontId="24" fillId="0" borderId="0" xfId="46" applyNumberFormat="1" applyFont="1" applyFill="1" applyAlignment="1">
      <alignment horizontal="left"/>
    </xf>
    <xf numFmtId="0" fontId="34" fillId="0" borderId="0" xfId="46" applyFont="1" applyFill="1"/>
    <xf numFmtId="3" fontId="32" fillId="0" borderId="0" xfId="46" applyNumberFormat="1" applyFont="1" applyFill="1"/>
    <xf numFmtId="0" fontId="31" fillId="0" borderId="0" xfId="46" applyFont="1" applyFill="1" applyAlignment="1">
      <alignment horizontal="right"/>
    </xf>
    <xf numFmtId="0" fontId="23" fillId="37" borderId="0" xfId="46" applyFont="1" applyFill="1" applyBorder="1" applyAlignment="1">
      <alignment horizontal="right" indent="4"/>
    </xf>
    <xf numFmtId="0" fontId="23" fillId="38" borderId="0" xfId="46" applyFont="1" applyFill="1" applyBorder="1" applyAlignment="1">
      <alignment horizontal="right" indent="4"/>
    </xf>
    <xf numFmtId="0" fontId="22" fillId="37" borderId="0" xfId="46" applyFont="1" applyFill="1" applyBorder="1" applyAlignment="1">
      <alignment horizontal="right" vertical="top" indent="4"/>
    </xf>
    <xf numFmtId="3" fontId="18" fillId="38" borderId="0" xfId="55" applyNumberFormat="1" applyFont="1" applyFill="1" applyBorder="1" applyAlignment="1" applyProtection="1">
      <alignment horizontal="right" vertical="top" indent="4"/>
    </xf>
    <xf numFmtId="3" fontId="22" fillId="38" borderId="0" xfId="55" applyNumberFormat="1" applyFont="1" applyFill="1" applyBorder="1" applyAlignment="1" applyProtection="1">
      <alignment horizontal="right" vertical="top" indent="4"/>
    </xf>
    <xf numFmtId="3" fontId="22" fillId="38" borderId="0" xfId="46" applyNumberFormat="1" applyFont="1" applyFill="1" applyBorder="1" applyAlignment="1">
      <alignment horizontal="right" vertical="top" indent="4"/>
    </xf>
    <xf numFmtId="3" fontId="23" fillId="35" borderId="0" xfId="46" applyNumberFormat="1" applyFont="1" applyFill="1" applyBorder="1" applyAlignment="1">
      <alignment horizontal="right" vertical="top" indent="4"/>
    </xf>
    <xf numFmtId="164" fontId="21" fillId="33" borderId="0" xfId="0" applyNumberFormat="1" applyFont="1" applyFill="1" applyBorder="1" applyAlignment="1" applyProtection="1"/>
    <xf numFmtId="3" fontId="21" fillId="0" borderId="0" xfId="0" applyNumberFormat="1" applyFont="1" applyFill="1" applyBorder="1" applyAlignment="1" applyProtection="1"/>
    <xf numFmtId="0" fontId="19" fillId="33" borderId="0" xfId="0" applyNumberFormat="1" applyFont="1" applyFill="1" applyBorder="1" applyAlignment="1" applyProtection="1"/>
    <xf numFmtId="0" fontId="18" fillId="34" borderId="0" xfId="0" applyNumberFormat="1" applyFont="1" applyFill="1" applyBorder="1" applyAlignment="1" applyProtection="1">
      <alignment horizontal="center"/>
    </xf>
    <xf numFmtId="0" fontId="18" fillId="34" borderId="0" xfId="0" applyNumberFormat="1" applyFont="1" applyFill="1" applyBorder="1" applyAlignment="1" applyProtection="1">
      <alignment horizontal="left" vertical="top"/>
    </xf>
    <xf numFmtId="3" fontId="19" fillId="36" borderId="0" xfId="0" applyNumberFormat="1" applyFont="1" applyFill="1" applyBorder="1" applyAlignment="1" applyProtection="1">
      <alignment horizontal="right" vertical="top" indent="1"/>
    </xf>
    <xf numFmtId="3" fontId="19" fillId="37" borderId="0" xfId="0" applyNumberFormat="1" applyFont="1" applyFill="1" applyBorder="1" applyAlignment="1" applyProtection="1">
      <alignment horizontal="right" vertical="top" indent="1"/>
    </xf>
    <xf numFmtId="3" fontId="19" fillId="34" borderId="0" xfId="0" applyNumberFormat="1" applyFont="1" applyFill="1" applyBorder="1" applyAlignment="1" applyProtection="1">
      <alignment horizontal="right" vertical="top" indent="1"/>
    </xf>
    <xf numFmtId="3" fontId="18" fillId="37" borderId="0" xfId="0" applyNumberFormat="1" applyFont="1" applyFill="1" applyBorder="1" applyAlignment="1" applyProtection="1">
      <alignment horizontal="right" vertical="top" indent="1"/>
    </xf>
    <xf numFmtId="3" fontId="18" fillId="34" borderId="0" xfId="0" applyNumberFormat="1" applyFont="1" applyFill="1" applyBorder="1" applyAlignment="1" applyProtection="1">
      <alignment horizontal="right" vertical="top" indent="1"/>
    </xf>
    <xf numFmtId="3" fontId="19" fillId="35" borderId="0" xfId="0" applyNumberFormat="1" applyFont="1" applyFill="1" applyBorder="1" applyAlignment="1" applyProtection="1">
      <alignment horizontal="right" vertical="top" indent="1"/>
    </xf>
    <xf numFmtId="0" fontId="20" fillId="0" borderId="0" xfId="0" applyFont="1"/>
    <xf numFmtId="0" fontId="21" fillId="0" borderId="0" xfId="0" applyFont="1"/>
    <xf numFmtId="0" fontId="21" fillId="0" borderId="0" xfId="0" applyFont="1" applyFill="1"/>
    <xf numFmtId="0" fontId="19" fillId="34" borderId="0" xfId="0" applyNumberFormat="1" applyFont="1" applyFill="1" applyBorder="1" applyAlignment="1" applyProtection="1">
      <alignment vertical="top"/>
    </xf>
    <xf numFmtId="0" fontId="18" fillId="34" borderId="0" xfId="0" applyNumberFormat="1" applyFont="1" applyFill="1" applyBorder="1" applyAlignment="1" applyProtection="1">
      <alignment vertical="top"/>
    </xf>
    <xf numFmtId="0" fontId="22" fillId="0" borderId="0" xfId="54" applyFont="1" applyAlignment="1">
      <alignment horizontal="right" vertical="top" wrapText="1"/>
    </xf>
    <xf numFmtId="0" fontId="22" fillId="0" borderId="0" xfId="54" applyNumberFormat="1" applyFont="1" applyAlignment="1">
      <alignment horizontal="left"/>
    </xf>
    <xf numFmtId="0" fontId="23" fillId="35" borderId="0" xfId="54" applyFont="1" applyFill="1" applyBorder="1" applyAlignment="1">
      <alignment horizontal="center" vertical="center"/>
    </xf>
    <xf numFmtId="0" fontId="22" fillId="37" borderId="0" xfId="54" applyFont="1" applyFill="1" applyAlignment="1">
      <alignment horizontal="right" indent="2"/>
    </xf>
    <xf numFmtId="3" fontId="22" fillId="37" borderId="0" xfId="54" applyNumberFormat="1" applyFont="1" applyFill="1" applyAlignment="1">
      <alignment horizontal="right" indent="2"/>
    </xf>
    <xf numFmtId="0" fontId="22" fillId="37" borderId="0" xfId="54" applyFont="1" applyFill="1" applyBorder="1" applyAlignment="1">
      <alignment horizontal="right" indent="2"/>
    </xf>
    <xf numFmtId="3" fontId="23" fillId="35" borderId="0" xfId="54" applyNumberFormat="1" applyFont="1" applyFill="1" applyBorder="1" applyAlignment="1">
      <alignment horizontal="right" indent="2"/>
    </xf>
    <xf numFmtId="3" fontId="23" fillId="35" borderId="0" xfId="54" applyNumberFormat="1" applyFont="1" applyFill="1" applyAlignment="1">
      <alignment horizontal="right" indent="2"/>
    </xf>
    <xf numFmtId="0" fontId="23" fillId="37" borderId="0" xfId="54" applyFont="1" applyFill="1" applyBorder="1" applyAlignment="1">
      <alignment horizontal="right" indent="2"/>
    </xf>
    <xf numFmtId="0" fontId="22" fillId="38" borderId="0" xfId="54" applyFont="1" applyFill="1" applyAlignment="1">
      <alignment horizontal="right" indent="2"/>
    </xf>
    <xf numFmtId="3" fontId="22" fillId="38" borderId="0" xfId="54" applyNumberFormat="1" applyFont="1" applyFill="1" applyAlignment="1">
      <alignment horizontal="right" indent="2"/>
    </xf>
    <xf numFmtId="0" fontId="22" fillId="38" borderId="0" xfId="54" applyFont="1" applyFill="1" applyBorder="1" applyAlignment="1">
      <alignment horizontal="right" indent="2"/>
    </xf>
    <xf numFmtId="0" fontId="23" fillId="38" borderId="0" xfId="54" applyFont="1" applyFill="1" applyBorder="1" applyAlignment="1">
      <alignment horizontal="right" indent="2"/>
    </xf>
    <xf numFmtId="0" fontId="22" fillId="38" borderId="0" xfId="54" applyFont="1" applyFill="1" applyAlignment="1">
      <alignment horizontal="right" vertical="top" indent="2"/>
    </xf>
    <xf numFmtId="0" fontId="18" fillId="34" borderId="0" xfId="0" applyNumberFormat="1" applyFont="1" applyFill="1" applyBorder="1" applyAlignment="1" applyProtection="1">
      <alignment horizontal="center" vertical="center" wrapText="1"/>
    </xf>
    <xf numFmtId="0" fontId="21" fillId="33" borderId="0" xfId="0" applyNumberFormat="1" applyFont="1" applyFill="1" applyBorder="1" applyAlignment="1" applyProtection="1">
      <alignment horizontal="center" vertical="center"/>
    </xf>
    <xf numFmtId="0" fontId="18" fillId="38" borderId="0" xfId="50" applyNumberFormat="1" applyFont="1" applyFill="1" applyBorder="1" applyAlignment="1" applyProtection="1"/>
    <xf numFmtId="3" fontId="18" fillId="38" borderId="0" xfId="50" applyNumberFormat="1" applyFont="1" applyFill="1" applyBorder="1" applyAlignment="1" applyProtection="1"/>
    <xf numFmtId="3" fontId="19" fillId="38" borderId="0" xfId="50" applyNumberFormat="1" applyFont="1" applyFill="1" applyBorder="1" applyAlignment="1" applyProtection="1"/>
    <xf numFmtId="3" fontId="19" fillId="38" borderId="0" xfId="0" applyNumberFormat="1" applyFont="1" applyFill="1" applyBorder="1" applyAlignment="1" applyProtection="1">
      <alignment horizontal="right" vertical="top" indent="1"/>
    </xf>
    <xf numFmtId="0" fontId="22" fillId="0" borderId="0" xfId="53" applyFont="1" applyAlignment="1">
      <alignment vertical="top" wrapText="1"/>
    </xf>
    <xf numFmtId="0" fontId="19" fillId="33" borderId="0" xfId="0" applyNumberFormat="1" applyFont="1" applyFill="1" applyBorder="1" applyAlignment="1" applyProtection="1">
      <alignment wrapText="1"/>
    </xf>
    <xf numFmtId="0" fontId="19" fillId="35" borderId="0" xfId="50" applyNumberFormat="1" applyFont="1" applyFill="1" applyBorder="1" applyAlignment="1" applyProtection="1">
      <alignment horizontal="center" wrapText="1"/>
    </xf>
    <xf numFmtId="0" fontId="19" fillId="35" borderId="0" xfId="0" applyNumberFormat="1" applyFont="1" applyFill="1" applyBorder="1" applyAlignment="1" applyProtection="1">
      <alignment horizontal="center" wrapText="1"/>
    </xf>
    <xf numFmtId="3" fontId="22" fillId="37" borderId="0" xfId="43" applyNumberFormat="1" applyFont="1" applyFill="1" applyAlignment="1">
      <alignment horizontal="left" indent="1"/>
    </xf>
    <xf numFmtId="0" fontId="23" fillId="35" borderId="0" xfId="46" applyFont="1" applyFill="1" applyAlignment="1">
      <alignment horizontal="center"/>
    </xf>
    <xf numFmtId="0" fontId="22" fillId="0" borderId="0" xfId="42" applyFont="1" applyAlignment="1">
      <alignment horizontal="left" indent="1"/>
    </xf>
    <xf numFmtId="164" fontId="21" fillId="33" borderId="0" xfId="56" applyNumberFormat="1" applyFont="1" applyFill="1" applyBorder="1" applyAlignment="1" applyProtection="1"/>
    <xf numFmtId="0" fontId="22" fillId="0" borderId="0" xfId="43" applyFont="1" applyAlignment="1">
      <alignment vertical="center"/>
    </xf>
    <xf numFmtId="3" fontId="22" fillId="0" borderId="0" xfId="43" applyNumberFormat="1" applyFont="1" applyAlignment="1">
      <alignment vertical="center"/>
    </xf>
    <xf numFmtId="0" fontId="22" fillId="0" borderId="0" xfId="43" applyFont="1" applyAlignment="1"/>
    <xf numFmtId="3" fontId="22" fillId="37" borderId="0" xfId="43" applyNumberFormat="1" applyFont="1" applyFill="1" applyAlignment="1">
      <alignment horizontal="right" indent="2"/>
    </xf>
    <xf numFmtId="0" fontId="22" fillId="38" borderId="0" xfId="43" applyFont="1" applyFill="1" applyAlignment="1">
      <alignment horizontal="center"/>
    </xf>
    <xf numFmtId="3" fontId="22" fillId="37" borderId="0" xfId="43" applyNumberFormat="1" applyFont="1" applyFill="1" applyAlignment="1">
      <alignment horizontal="left" indent="1"/>
    </xf>
    <xf numFmtId="0" fontId="0" fillId="0" borderId="0" xfId="0"/>
    <xf numFmtId="0" fontId="22" fillId="0" borderId="0" xfId="43" applyFont="1" applyAlignment="1">
      <alignment horizontal="right"/>
    </xf>
    <xf numFmtId="0" fontId="22" fillId="0" borderId="0" xfId="43" applyFont="1" applyAlignment="1">
      <alignment vertical="center"/>
    </xf>
    <xf numFmtId="0" fontId="22" fillId="0" borderId="0" xfId="43" applyFont="1" applyFill="1" applyAlignment="1">
      <alignment horizontal="right"/>
    </xf>
    <xf numFmtId="0" fontId="22" fillId="0" borderId="0" xfId="43" applyFont="1" applyAlignment="1"/>
    <xf numFmtId="3" fontId="22" fillId="37" borderId="0" xfId="43" applyNumberFormat="1" applyFont="1" applyFill="1" applyAlignment="1">
      <alignment horizontal="right" indent="2"/>
    </xf>
    <xf numFmtId="0" fontId="22" fillId="38" borderId="0" xfId="43" applyFont="1" applyFill="1" applyAlignment="1">
      <alignment horizontal="center"/>
    </xf>
    <xf numFmtId="3" fontId="22" fillId="37" borderId="0" xfId="43" applyNumberFormat="1" applyFont="1" applyFill="1" applyAlignment="1">
      <alignment horizontal="left" indent="1"/>
    </xf>
    <xf numFmtId="0" fontId="22" fillId="37" borderId="0" xfId="54" applyFont="1" applyFill="1" applyAlignment="1">
      <alignment horizontal="right" indent="2"/>
    </xf>
    <xf numFmtId="0" fontId="22" fillId="38" borderId="0" xfId="54" applyFont="1" applyFill="1" applyAlignment="1">
      <alignment horizontal="right" indent="2"/>
    </xf>
    <xf numFmtId="0" fontId="22" fillId="37" borderId="0" xfId="54" applyFont="1" applyFill="1" applyAlignment="1">
      <alignment horizontal="right" indent="2"/>
    </xf>
    <xf numFmtId="0" fontId="22" fillId="38" borderId="0" xfId="54" applyFont="1" applyFill="1" applyBorder="1" applyAlignment="1">
      <alignment horizontal="right" indent="2"/>
    </xf>
    <xf numFmtId="0" fontId="22" fillId="37" borderId="0" xfId="54" applyFont="1" applyFill="1" applyBorder="1" applyAlignment="1">
      <alignment horizontal="right" indent="2"/>
    </xf>
    <xf numFmtId="0" fontId="22" fillId="38" borderId="0" xfId="54" applyFont="1" applyFill="1" applyAlignment="1">
      <alignment horizontal="right" indent="2"/>
    </xf>
    <xf numFmtId="0" fontId="35" fillId="0" borderId="0" xfId="42" applyFont="1"/>
    <xf numFmtId="0" fontId="22" fillId="0" borderId="0" xfId="43" applyFont="1" applyAlignment="1">
      <alignment horizontal="right"/>
    </xf>
    <xf numFmtId="0" fontId="16" fillId="0" borderId="0" xfId="0" applyFont="1"/>
    <xf numFmtId="0" fontId="16" fillId="0" borderId="0" xfId="0" applyFont="1" applyAlignment="1">
      <alignment horizontal="right"/>
    </xf>
    <xf numFmtId="0" fontId="41" fillId="0" borderId="0" xfId="0" applyFont="1"/>
    <xf numFmtId="3" fontId="18" fillId="36" borderId="0" xfId="0" applyNumberFormat="1" applyFont="1" applyFill="1" applyBorder="1" applyAlignment="1" applyProtection="1">
      <alignment horizontal="right" vertical="top" indent="1"/>
    </xf>
    <xf numFmtId="0" fontId="45" fillId="0" borderId="0" xfId="57" applyFont="1"/>
    <xf numFmtId="0" fontId="45" fillId="0" borderId="0" xfId="57" applyFont="1" applyAlignment="1">
      <alignment vertical="center"/>
    </xf>
    <xf numFmtId="0" fontId="45" fillId="0" borderId="0" xfId="57" applyFont="1" applyAlignment="1">
      <alignment horizontal="left"/>
    </xf>
    <xf numFmtId="0" fontId="45" fillId="0" borderId="0" xfId="57" applyFont="1" applyFill="1"/>
    <xf numFmtId="0" fontId="45" fillId="0" borderId="0" xfId="57" applyNumberFormat="1" applyFont="1" applyFill="1" applyBorder="1" applyAlignment="1" applyProtection="1">
      <alignment wrapText="1"/>
    </xf>
    <xf numFmtId="0" fontId="18" fillId="0" borderId="0" xfId="50" applyNumberFormat="1" applyFont="1" applyFill="1" applyBorder="1" applyAlignment="1" applyProtection="1">
      <alignment wrapText="1"/>
    </xf>
    <xf numFmtId="0" fontId="45" fillId="0" borderId="0" xfId="57" applyNumberFormat="1" applyFont="1" applyFill="1" applyBorder="1" applyAlignment="1" applyProtection="1"/>
    <xf numFmtId="0" fontId="36"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vertical="center" wrapText="1"/>
    </xf>
    <xf numFmtId="0" fontId="38"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vertical="center" wrapText="1"/>
    </xf>
    <xf numFmtId="0" fontId="0" fillId="0" borderId="0" xfId="0" applyAlignment="1">
      <alignment wrapText="1"/>
    </xf>
    <xf numFmtId="164" fontId="20" fillId="33" borderId="0" xfId="0" applyNumberFormat="1" applyFont="1" applyFill="1" applyBorder="1" applyAlignment="1" applyProtection="1">
      <alignment horizontal="right"/>
    </xf>
    <xf numFmtId="164" fontId="21" fillId="33" borderId="0" xfId="0" applyNumberFormat="1" applyFont="1" applyFill="1" applyBorder="1" applyAlignment="1" applyProtection="1">
      <alignment horizontal="right"/>
    </xf>
    <xf numFmtId="0" fontId="22" fillId="0" borderId="0" xfId="43" applyFont="1" applyAlignment="1">
      <alignment horizontal="right"/>
    </xf>
    <xf numFmtId="0" fontId="19" fillId="33" borderId="0" xfId="0" applyNumberFormat="1" applyFont="1" applyFill="1" applyBorder="1" applyAlignment="1" applyProtection="1">
      <alignment horizontal="left" wrapText="1"/>
    </xf>
    <xf numFmtId="0" fontId="19" fillId="33" borderId="0" xfId="0" applyNumberFormat="1" applyFont="1" applyFill="1" applyBorder="1" applyAlignment="1" applyProtection="1">
      <alignment horizontal="left"/>
    </xf>
    <xf numFmtId="3" fontId="18" fillId="37" borderId="0" xfId="0" applyNumberFormat="1" applyFont="1" applyFill="1" applyBorder="1" applyAlignment="1" applyProtection="1">
      <alignment horizontal="right" indent="1"/>
    </xf>
    <xf numFmtId="3" fontId="18" fillId="34" borderId="0" xfId="0" applyNumberFormat="1" applyFont="1" applyFill="1" applyBorder="1" applyAlignment="1" applyProtection="1">
      <alignment horizontal="right" indent="1"/>
    </xf>
    <xf numFmtId="3" fontId="19" fillId="34" borderId="0" xfId="0" applyNumberFormat="1" applyFont="1" applyFill="1" applyBorder="1" applyAlignment="1" applyProtection="1">
      <alignment vertical="top"/>
    </xf>
    <xf numFmtId="3" fontId="20" fillId="33" borderId="0" xfId="0" applyNumberFormat="1" applyFont="1" applyFill="1" applyBorder="1" applyAlignment="1" applyProtection="1"/>
    <xf numFmtId="3" fontId="21" fillId="38" borderId="0" xfId="0" applyNumberFormat="1" applyFont="1" applyFill="1" applyBorder="1" applyAlignment="1" applyProtection="1"/>
    <xf numFmtId="164" fontId="21" fillId="38" borderId="0" xfId="56" applyNumberFormat="1" applyFont="1" applyFill="1" applyBorder="1" applyAlignment="1" applyProtection="1"/>
    <xf numFmtId="0" fontId="21" fillId="38" borderId="0" xfId="0" applyNumberFormat="1" applyFont="1" applyFill="1" applyBorder="1" applyAlignment="1" applyProtection="1"/>
    <xf numFmtId="0" fontId="18" fillId="34" borderId="0" xfId="0" applyNumberFormat="1" applyFont="1" applyFill="1" applyBorder="1" applyAlignment="1" applyProtection="1">
      <alignment horizontal="right" vertical="top"/>
    </xf>
    <xf numFmtId="0" fontId="19" fillId="34" borderId="0" xfId="0" applyNumberFormat="1" applyFont="1" applyFill="1" applyBorder="1" applyAlignment="1" applyProtection="1">
      <alignment horizontal="right" vertical="top"/>
    </xf>
    <xf numFmtId="0" fontId="18" fillId="34" borderId="0" xfId="0" applyNumberFormat="1" applyFont="1" applyFill="1" applyBorder="1" applyAlignment="1" applyProtection="1">
      <alignment horizontal="right"/>
    </xf>
    <xf numFmtId="9" fontId="21" fillId="33" borderId="0" xfId="56" applyFont="1" applyFill="1" applyBorder="1" applyAlignment="1" applyProtection="1"/>
    <xf numFmtId="0" fontId="42" fillId="0" borderId="0" xfId="0" applyNumberFormat="1" applyFont="1" applyFill="1" applyBorder="1" applyAlignment="1" applyProtection="1">
      <alignment horizontal="left" vertical="top" wrapText="1"/>
    </xf>
    <xf numFmtId="3" fontId="42" fillId="0" borderId="0" xfId="0" applyNumberFormat="1" applyFont="1" applyFill="1" applyBorder="1" applyAlignment="1" applyProtection="1">
      <alignment horizontal="right" wrapText="1"/>
    </xf>
    <xf numFmtId="0" fontId="43" fillId="0" borderId="0" xfId="0" applyNumberFormat="1" applyFont="1" applyFill="1" applyBorder="1" applyAlignment="1" applyProtection="1">
      <alignment horizontal="left" vertical="top" wrapText="1"/>
    </xf>
    <xf numFmtId="0" fontId="19" fillId="34" borderId="0" xfId="0" applyNumberFormat="1" applyFont="1" applyFill="1" applyBorder="1" applyAlignment="1" applyProtection="1">
      <alignment horizontal="center" wrapText="1"/>
    </xf>
    <xf numFmtId="3" fontId="18" fillId="38" borderId="0" xfId="0" applyNumberFormat="1" applyFont="1" applyFill="1" applyBorder="1" applyAlignment="1" applyProtection="1">
      <alignment horizontal="right" vertical="top" indent="1"/>
    </xf>
    <xf numFmtId="0" fontId="19" fillId="38" borderId="0" xfId="0" applyNumberFormat="1" applyFont="1" applyFill="1" applyBorder="1" applyAlignment="1" applyProtection="1">
      <alignment horizontal="center" wrapText="1"/>
    </xf>
    <xf numFmtId="0" fontId="38" fillId="0" borderId="0" xfId="0" applyFont="1" applyAlignment="1">
      <alignment horizontal="left" vertical="center" wrapText="1" indent="1"/>
    </xf>
    <xf numFmtId="0" fontId="22" fillId="0" borderId="0" xfId="43" applyFont="1" applyAlignment="1">
      <alignment horizontal="right"/>
    </xf>
    <xf numFmtId="0" fontId="19" fillId="34" borderId="0" xfId="50" applyNumberFormat="1" applyFont="1" applyFill="1" applyBorder="1" applyAlignment="1" applyProtection="1">
      <alignment horizontal="left" wrapText="1"/>
    </xf>
    <xf numFmtId="0" fontId="20" fillId="0" borderId="0" xfId="0" applyFont="1" applyAlignment="1">
      <alignment horizontal="center"/>
    </xf>
    <xf numFmtId="0" fontId="19" fillId="34" borderId="0" xfId="0" applyNumberFormat="1" applyFont="1" applyFill="1" applyBorder="1" applyAlignment="1" applyProtection="1">
      <alignment horizontal="center" wrapText="1"/>
    </xf>
  </cellXfs>
  <cellStyles count="5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cellStyle name="Comma 2 2" xfId="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7" builtinId="8"/>
    <cellStyle name="Input" xfId="9" builtinId="20" customBuiltin="1"/>
    <cellStyle name="Linked Cell" xfId="12" builtinId="24" customBuiltin="1"/>
    <cellStyle name="Neutral" xfId="8" builtinId="28" customBuiltin="1"/>
    <cellStyle name="Normal" xfId="0" builtinId="0"/>
    <cellStyle name="Normal 2" xfId="43"/>
    <cellStyle name="Normal 2 2" xfId="46"/>
    <cellStyle name="Normal 3" xfId="47"/>
    <cellStyle name="Normal 4" xfId="48"/>
    <cellStyle name="Normal 5" xfId="49"/>
    <cellStyle name="Normal 6" xfId="50"/>
    <cellStyle name="Normal_andy_FB_Template_Univ_Police" xfId="42"/>
    <cellStyle name="Normal_FB Template - FMS 12Feb2008_dpc" xfId="53"/>
    <cellStyle name="Normal_Parking for FB Mockup 29Jan2007 2" xfId="54"/>
    <cellStyle name="Normal_StudentFactBook_Housing 2009 22JAN09" xfId="55"/>
    <cellStyle name="Note" xfId="15" builtinId="10" customBuiltin="1"/>
    <cellStyle name="Output" xfId="10" builtinId="21" customBuiltin="1"/>
    <cellStyle name="Percent" xfId="56" builtinId="5"/>
    <cellStyle name="Percent 2" xfId="51"/>
    <cellStyle name="Percent 2 2" xfId="52"/>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FF0066"/>
      <color rgb="FFF4F3EC"/>
      <color rgb="FF9F945B"/>
      <color rgb="FF756D43"/>
      <color rgb="FF383420"/>
      <color rgb="FF663300"/>
      <color rgb="FFFF3399"/>
      <color rgb="FF847B4C"/>
      <color rgb="FF625B38"/>
      <color rgb="FFB0A6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435820</xdr:colOff>
      <xdr:row>34</xdr:row>
      <xdr:rowOff>25129</xdr:rowOff>
    </xdr:from>
    <xdr:to>
      <xdr:col>1</xdr:col>
      <xdr:colOff>569177</xdr:colOff>
      <xdr:row>34</xdr:row>
      <xdr:rowOff>132575</xdr:rowOff>
    </xdr:to>
    <xdr:pic>
      <xdr:nvPicPr>
        <xdr:cNvPr id="2" name="Picture 1"/>
        <xdr:cNvPicPr>
          <a:picLocks noChangeAspect="1"/>
        </xdr:cNvPicPr>
      </xdr:nvPicPr>
      <xdr:blipFill rotWithShape="1">
        <a:blip xmlns:r="http://schemas.openxmlformats.org/officeDocument/2006/relationships" r:embed="rId1"/>
        <a:srcRect l="23960" t="5417" r="15159" b="28423"/>
        <a:stretch/>
      </xdr:blipFill>
      <xdr:spPr>
        <a:xfrm>
          <a:off x="3205846" y="5973394"/>
          <a:ext cx="133357" cy="107446"/>
        </a:xfrm>
        <a:prstGeom prst="rect">
          <a:avLst/>
        </a:prstGeom>
        <a:ln>
          <a:solidFill>
            <a:schemeClr val="bg2"/>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661600</xdr:colOff>
      <xdr:row>21</xdr:row>
      <xdr:rowOff>121205</xdr:rowOff>
    </xdr:from>
    <xdr:to>
      <xdr:col>4</xdr:col>
      <xdr:colOff>819456</xdr:colOff>
      <xdr:row>23</xdr:row>
      <xdr:rowOff>269</xdr:rowOff>
    </xdr:to>
    <xdr:pic>
      <xdr:nvPicPr>
        <xdr:cNvPr id="2" name="Picture 1"/>
        <xdr:cNvPicPr>
          <a:picLocks noChangeAspect="1"/>
        </xdr:cNvPicPr>
      </xdr:nvPicPr>
      <xdr:blipFill rotWithShape="1">
        <a:blip xmlns:r="http://schemas.openxmlformats.org/officeDocument/2006/relationships" r:embed="rId1"/>
        <a:srcRect l="30938"/>
        <a:stretch/>
      </xdr:blipFill>
      <xdr:spPr>
        <a:xfrm>
          <a:off x="5279938" y="3527036"/>
          <a:ext cx="157856" cy="203429"/>
        </a:xfrm>
        <a:prstGeom prst="rect">
          <a:avLst/>
        </a:prstGeom>
      </xdr:spPr>
    </xdr:pic>
    <xdr:clientData/>
  </xdr:twoCellAnchor>
  <xdr:twoCellAnchor editAs="oneCell">
    <xdr:from>
      <xdr:col>5</xdr:col>
      <xdr:colOff>641214</xdr:colOff>
      <xdr:row>22</xdr:row>
      <xdr:rowOff>22972</xdr:rowOff>
    </xdr:from>
    <xdr:to>
      <xdr:col>5</xdr:col>
      <xdr:colOff>809213</xdr:colOff>
      <xdr:row>23</xdr:row>
      <xdr:rowOff>14384</xdr:rowOff>
    </xdr:to>
    <xdr:pic>
      <xdr:nvPicPr>
        <xdr:cNvPr id="3" name="Picture 2"/>
        <xdr:cNvPicPr>
          <a:picLocks noChangeAspect="1"/>
        </xdr:cNvPicPr>
      </xdr:nvPicPr>
      <xdr:blipFill rotWithShape="1">
        <a:blip xmlns:r="http://schemas.openxmlformats.org/officeDocument/2006/relationships" r:embed="rId2"/>
        <a:srcRect l="37001" t="11447" r="-1" b="-1"/>
        <a:stretch/>
      </xdr:blipFill>
      <xdr:spPr>
        <a:xfrm>
          <a:off x="6103510" y="3658023"/>
          <a:ext cx="167999" cy="1566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4</xdr:row>
      <xdr:rowOff>133350</xdr:rowOff>
    </xdr:from>
    <xdr:to>
      <xdr:col>9</xdr:col>
      <xdr:colOff>434089</xdr:colOff>
      <xdr:row>30</xdr:row>
      <xdr:rowOff>154291</xdr:rowOff>
    </xdr:to>
    <xdr:pic>
      <xdr:nvPicPr>
        <xdr:cNvPr id="4" name="Picture 3"/>
        <xdr:cNvPicPr>
          <a:picLocks noChangeAspect="1"/>
        </xdr:cNvPicPr>
      </xdr:nvPicPr>
      <xdr:blipFill>
        <a:blip xmlns:r="http://schemas.openxmlformats.org/officeDocument/2006/relationships" r:embed="rId1"/>
        <a:stretch>
          <a:fillRect/>
        </a:stretch>
      </xdr:blipFill>
      <xdr:spPr>
        <a:xfrm>
          <a:off x="19050" y="781050"/>
          <a:ext cx="5901439" cy="4230991"/>
        </a:xfrm>
        <a:prstGeom prst="rect">
          <a:avLst/>
        </a:prstGeom>
      </xdr:spPr>
    </xdr:pic>
    <xdr:clientData/>
  </xdr:twoCellAnchor>
  <xdr:twoCellAnchor editAs="oneCell">
    <xdr:from>
      <xdr:col>0</xdr:col>
      <xdr:colOff>57150</xdr:colOff>
      <xdr:row>34</xdr:row>
      <xdr:rowOff>123825</xdr:rowOff>
    </xdr:from>
    <xdr:to>
      <xdr:col>9</xdr:col>
      <xdr:colOff>411224</xdr:colOff>
      <xdr:row>57</xdr:row>
      <xdr:rowOff>2598</xdr:rowOff>
    </xdr:to>
    <xdr:pic>
      <xdr:nvPicPr>
        <xdr:cNvPr id="7" name="Picture 6"/>
        <xdr:cNvPicPr>
          <a:picLocks noChangeAspect="1"/>
        </xdr:cNvPicPr>
      </xdr:nvPicPr>
      <xdr:blipFill>
        <a:blip xmlns:r="http://schemas.openxmlformats.org/officeDocument/2006/relationships" r:embed="rId2"/>
        <a:stretch>
          <a:fillRect/>
        </a:stretch>
      </xdr:blipFill>
      <xdr:spPr>
        <a:xfrm>
          <a:off x="57150" y="5629275"/>
          <a:ext cx="5840474" cy="3603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Common\Institutional%20Research\Publications\Fact%20Book\2006%20Factbook\Factbook_Publications\2006%20Fact%20Boo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 val="_Cover"/>
      <sheetName val="ii_"/>
      <sheetName val="iii_"/>
      <sheetName val="iv_"/>
      <sheetName val="v_"/>
      <sheetName val="vi_"/>
      <sheetName val="vii_"/>
      <sheetName val="viii_"/>
      <sheetName val="ix_"/>
      <sheetName val="x_"/>
      <sheetName val="xi_"/>
      <sheetName val="xii_"/>
      <sheetName val="xiii_"/>
      <sheetName val="xiv_"/>
      <sheetName val="Cover_HMO"/>
      <sheetName val="1_2"/>
      <sheetName val="1_3"/>
      <sheetName val="1_4"/>
      <sheetName val="1_5"/>
      <sheetName val="1_6_"/>
      <sheetName val="1_7_"/>
      <sheetName val="1_8_"/>
      <sheetName val="1_9_"/>
      <sheetName val="1_10_"/>
      <sheetName val="1_11_"/>
      <sheetName val="1_12"/>
      <sheetName val="1_13"/>
      <sheetName val="1_14"/>
      <sheetName val="1_15"/>
      <sheetName val="1_16"/>
      <sheetName val="1_17"/>
      <sheetName val="1_18"/>
      <sheetName val="1_19"/>
      <sheetName val="1_20"/>
      <sheetName val="1_21"/>
      <sheetName val="1_22"/>
      <sheetName val="2_2"/>
      <sheetName val="2_3"/>
      <sheetName val="2_4"/>
      <sheetName val="2_5__"/>
      <sheetName val="2_6_"/>
      <sheetName val="2_7"/>
      <sheetName val="2_8"/>
      <sheetName val="2_9"/>
      <sheetName val="2_10_"/>
      <sheetName val="2_11"/>
      <sheetName val="2_12"/>
      <sheetName val="2_13"/>
      <sheetName val="2_14"/>
      <sheetName val="2_15"/>
      <sheetName val="2_16"/>
      <sheetName val="2_17"/>
      <sheetName val="2_18"/>
      <sheetName val="2_19"/>
      <sheetName val="2_20"/>
      <sheetName val="2_21"/>
      <sheetName val="2_22"/>
      <sheetName val="2_23"/>
      <sheetName val="2_24"/>
      <sheetName val="2_25"/>
      <sheetName val="2_26"/>
      <sheetName val="2_27"/>
      <sheetName val="2_28"/>
      <sheetName val="2_29"/>
      <sheetName val="2_30"/>
      <sheetName val="2_31"/>
      <sheetName val="2_32"/>
      <sheetName val="2_33"/>
      <sheetName val="2_34"/>
      <sheetName val="2_35"/>
      <sheetName val="2_36"/>
      <sheetName val="2_37"/>
      <sheetName val="2_38"/>
      <sheetName val="2_39"/>
      <sheetName val="2_40"/>
      <sheetName val="2_41"/>
      <sheetName val="2_42"/>
      <sheetName val="2_43"/>
      <sheetName val="2_44"/>
      <sheetName val="2_45"/>
      <sheetName val="2_46"/>
      <sheetName val="2_47"/>
      <sheetName val="2_48"/>
      <sheetName val="2_49"/>
      <sheetName val="2_50"/>
      <sheetName val="2_51"/>
      <sheetName val="2_52"/>
      <sheetName val="2_53"/>
      <sheetName val="2_54"/>
      <sheetName val="2_55"/>
      <sheetName val="2_56"/>
      <sheetName val="2_57"/>
      <sheetName val="2_58"/>
      <sheetName val="Teaching_&amp;_Academic_Support"/>
      <sheetName val="3_2"/>
      <sheetName val="3_3"/>
      <sheetName val="3_4_"/>
      <sheetName val="3_5_"/>
      <sheetName val="3_6_"/>
      <sheetName val="3_7_"/>
      <sheetName val="3_8_"/>
      <sheetName val="3_9_"/>
      <sheetName val="3_10"/>
      <sheetName val="3_11"/>
      <sheetName val="3_12_"/>
      <sheetName val="Faculty_&amp;_Staff"/>
      <sheetName val="4_2"/>
      <sheetName val="4_3"/>
      <sheetName val="4_4"/>
      <sheetName val="4_5"/>
      <sheetName val="4_6"/>
      <sheetName val="4_7_"/>
      <sheetName val="4_8_"/>
      <sheetName val="4_9"/>
      <sheetName val="4_10"/>
      <sheetName val="4_11"/>
      <sheetName val="4_12_"/>
      <sheetName val="4_13_"/>
      <sheetName val="4_14"/>
      <sheetName val="4_15_"/>
      <sheetName val="4_16"/>
      <sheetName val="4_17"/>
      <sheetName val="4_18_"/>
      <sheetName val="4_19"/>
      <sheetName val="4_20"/>
      <sheetName val="4_21"/>
      <sheetName val="4_22_"/>
      <sheetName val="5_2"/>
      <sheetName val="5_3_"/>
      <sheetName val="5_4"/>
      <sheetName val="6_2"/>
      <sheetName val="6_3"/>
      <sheetName val="6_4"/>
      <sheetName val="6_5"/>
      <sheetName val="6_6"/>
      <sheetName val="6_7"/>
      <sheetName val="6_8"/>
      <sheetName val="6_9"/>
      <sheetName val="6_10"/>
      <sheetName val="6_11"/>
      <sheetName val="6_12"/>
      <sheetName val="Space_&amp;_Facilities"/>
      <sheetName val="7_2"/>
      <sheetName val="7_3"/>
      <sheetName val="7_4"/>
      <sheetName val="7_5"/>
      <sheetName val="7_6"/>
      <sheetName val="7_7"/>
      <sheetName val="7_8"/>
      <sheetName val="7_9"/>
      <sheetName val="7_10"/>
      <sheetName val="7_11"/>
      <sheetName val="7_12"/>
      <sheetName val="Legend_7_13"/>
      <sheetName val="Map_7_14_&amp;_7_15"/>
      <sheetName val="7_16"/>
      <sheetName val="Peer_Comparisons"/>
      <sheetName val="8_2"/>
      <sheetName val="8_32"/>
      <sheetName val="9_2_"/>
      <sheetName val="9_3_"/>
      <sheetName val="9_4_"/>
      <sheetName val="9_5_"/>
      <sheetName val="9_6_"/>
      <sheetName val="9_7_"/>
      <sheetName val="9_8_"/>
      <sheetName val="9_9_"/>
      <sheetName val="9_10_"/>
      <sheetName val="9_11_"/>
      <sheetName val="1_6"/>
      <sheetName val="1_7"/>
      <sheetName val="1_8"/>
      <sheetName val="1_9"/>
      <sheetName val="1_10"/>
      <sheetName val="1_11"/>
      <sheetName val="2_5"/>
      <sheetName val="2_6"/>
      <sheetName val="2_10"/>
      <sheetName val="3_4"/>
      <sheetName val="3_5"/>
      <sheetName val="3_6"/>
      <sheetName val="3_7"/>
      <sheetName val="3_8"/>
      <sheetName val="3_9"/>
      <sheetName val="3_12"/>
      <sheetName val="4_7"/>
      <sheetName val="4_8"/>
      <sheetName val="4_12"/>
      <sheetName val="4_13"/>
      <sheetName val="4_15"/>
      <sheetName val="4_18"/>
      <sheetName val="4_22"/>
      <sheetName val="5_3"/>
      <sheetName val="7_12_&amp;_7_13"/>
      <sheetName val="7_14"/>
      <sheetName val="8_3"/>
      <sheetName val="8_4"/>
      <sheetName val="8_5"/>
      <sheetName val="8_6"/>
      <sheetName val="8_7"/>
      <sheetName val="8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ow r="1">
          <cell r="A1" t="str">
            <v xml:space="preserve">ENROLLED FIRST TIME FRESHMAN (Excluding Branch Campuses)   </v>
          </cell>
        </row>
      </sheetData>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C17"/>
  <sheetViews>
    <sheetView tabSelected="1" zoomScaleNormal="100" workbookViewId="0">
      <selection activeCell="B1" sqref="B1"/>
    </sheetView>
  </sheetViews>
  <sheetFormatPr defaultRowHeight="15"/>
  <cols>
    <col min="1" max="1" width="2.7109375" customWidth="1"/>
    <col min="2" max="2" width="78.5703125" customWidth="1"/>
    <col min="3" max="3" width="4.85546875" customWidth="1"/>
  </cols>
  <sheetData>
    <row r="1" spans="2:3">
      <c r="B1" s="232" t="s">
        <v>332</v>
      </c>
      <c r="C1" s="233" t="s">
        <v>333</v>
      </c>
    </row>
    <row r="2" spans="2:3">
      <c r="B2" s="236" t="s">
        <v>334</v>
      </c>
      <c r="C2" s="41">
        <v>0</v>
      </c>
    </row>
    <row r="3" spans="2:3">
      <c r="B3" s="236" t="s">
        <v>76</v>
      </c>
      <c r="C3" s="41">
        <v>1</v>
      </c>
    </row>
    <row r="4" spans="2:3">
      <c r="B4" s="236" t="s">
        <v>93</v>
      </c>
      <c r="C4" s="41">
        <v>2</v>
      </c>
    </row>
    <row r="5" spans="2:3">
      <c r="B5" s="237" t="s">
        <v>123</v>
      </c>
      <c r="C5" s="41">
        <v>3</v>
      </c>
    </row>
    <row r="6" spans="2:3">
      <c r="B6" s="238" t="s">
        <v>397</v>
      </c>
      <c r="C6" s="41">
        <v>4</v>
      </c>
    </row>
    <row r="7" spans="2:3">
      <c r="B7" s="239" t="s">
        <v>398</v>
      </c>
      <c r="C7" s="41">
        <v>5</v>
      </c>
    </row>
    <row r="8" spans="2:3">
      <c r="B8" s="240" t="s">
        <v>399</v>
      </c>
      <c r="C8" s="241">
        <v>6</v>
      </c>
    </row>
    <row r="9" spans="2:3">
      <c r="B9" s="239" t="s">
        <v>192</v>
      </c>
      <c r="C9" s="41">
        <v>7</v>
      </c>
    </row>
    <row r="10" spans="2:3">
      <c r="B10" s="242" t="s">
        <v>400</v>
      </c>
      <c r="C10" s="41">
        <v>8</v>
      </c>
    </row>
    <row r="11" spans="2:3">
      <c r="B11" s="239" t="s">
        <v>51</v>
      </c>
      <c r="C11" s="41">
        <v>9</v>
      </c>
    </row>
    <row r="12" spans="2:3">
      <c r="B12" s="242" t="s">
        <v>401</v>
      </c>
      <c r="C12" s="41">
        <v>10</v>
      </c>
    </row>
    <row r="13" spans="2:3">
      <c r="B13" s="242" t="s">
        <v>402</v>
      </c>
      <c r="C13" s="41">
        <v>11</v>
      </c>
    </row>
    <row r="14" spans="2:3">
      <c r="B14" s="242" t="s">
        <v>403</v>
      </c>
      <c r="C14" s="41">
        <v>12</v>
      </c>
    </row>
    <row r="15" spans="2:3">
      <c r="B15" s="242" t="s">
        <v>404</v>
      </c>
      <c r="C15" s="41">
        <v>13</v>
      </c>
    </row>
    <row r="16" spans="2:3">
      <c r="B16" s="242" t="s">
        <v>405</v>
      </c>
      <c r="C16" s="41">
        <v>14</v>
      </c>
    </row>
    <row r="17" spans="2:3">
      <c r="B17" s="242" t="s">
        <v>406</v>
      </c>
      <c r="C17" s="41">
        <v>15</v>
      </c>
    </row>
  </sheetData>
  <hyperlinks>
    <hyperlink ref="B2" location="'0'!A1" display="Data Sources and Definitions"/>
    <hyperlink ref="B3" location="'1'!A1" display="University Police, Clery Act Report"/>
    <hyperlink ref="B4" location="'2'!A1" display="Facilities Operations"/>
    <hyperlink ref="B5" location="'3'!A1" display="Campus Recycling"/>
    <hyperlink ref="B6" location="'4'!A1" display="Leadership in Energy and Environmental Design (LEED) Certification          "/>
    <hyperlink ref="B7" location="'5'!A1" display="Parking Capacity   "/>
    <hyperlink ref="B8" location="'6'!A1" display="Distribution of Students by Housing Type, Level, and Sex"/>
    <hyperlink ref="B9" location="'7'!A1" display="Housing Capacity"/>
    <hyperlink ref="B10" location="'8'!A1" display="Pittsburgh Total Space in Square Footage by Division and Use Category           "/>
    <hyperlink ref="B11" location="'9'!A1" display="Net Assignable Space by Major Use and Division"/>
    <hyperlink ref="B12" location="'10'!A1" display="Pittsburgh Total University-owned Space in Square Footage by Division and Use Category           "/>
    <hyperlink ref="B13" location="'11'!A1" display="Pittsburgh Total Leased Space in Square Footage by Division and Use Category           "/>
    <hyperlink ref="B14" location="'12'!A1" display="Pittsburgh Total Space in Square Footage by Division and A21 Utilization          "/>
    <hyperlink ref="B15" location="'13'!A1" display="Pittsburgh Total University-owned Space in Square Footage by Division and A21 Utilization          "/>
    <hyperlink ref="B16" location="'14'!A1" display="Pittsburgh Total Leased Space in Square Footage by Division and A21 Utilization          "/>
    <hyperlink ref="B17" location="'15'!A1" display="Pittsburgh Total Space in Square Footage by Division and Building     "/>
  </hyperlinks>
  <pageMargins left="0.7" right="0.7" top="0.75" bottom="0.75" header="0.3" footer="0.3"/>
  <pageSetup orientation="portrait" r:id="rId1"/>
  <headerFooter>
    <oddFooter>&amp;C&amp;10Institutional Research and Analysis / Official Campus Space, Facilities, and Services Fall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90" zoomScaleNormal="90" workbookViewId="0"/>
  </sheetViews>
  <sheetFormatPr defaultRowHeight="12.75" customHeight="1"/>
  <cols>
    <col min="1" max="1" width="22.7109375" style="6" customWidth="1"/>
    <col min="2" max="9" width="10.28515625" style="6" customWidth="1"/>
    <col min="10" max="11" width="11.28515625" style="6" customWidth="1"/>
    <col min="12" max="12" width="13.5703125" style="166" bestFit="1" customWidth="1"/>
    <col min="13" max="13" width="9.140625" style="7"/>
    <col min="14" max="16384" width="9.140625" style="6"/>
  </cols>
  <sheetData>
    <row r="1" spans="1:14" ht="12.75" customHeight="1">
      <c r="A1" s="168" t="s">
        <v>410</v>
      </c>
      <c r="B1" s="168"/>
      <c r="C1" s="168"/>
      <c r="D1" s="168"/>
      <c r="E1" s="168"/>
      <c r="F1" s="168"/>
      <c r="G1" s="168"/>
      <c r="H1" s="168"/>
      <c r="I1" s="168"/>
      <c r="J1" s="168"/>
      <c r="K1" s="168"/>
    </row>
    <row r="2" spans="1:14" ht="12.75" customHeight="1">
      <c r="A2" s="168" t="s">
        <v>325</v>
      </c>
      <c r="B2" s="168"/>
      <c r="C2" s="168"/>
      <c r="D2" s="168"/>
      <c r="E2" s="168"/>
      <c r="F2" s="168"/>
      <c r="G2" s="168"/>
      <c r="H2" s="168"/>
      <c r="I2" s="168"/>
      <c r="J2" s="168"/>
      <c r="K2" s="168"/>
    </row>
    <row r="3" spans="1:14" ht="29.25" customHeight="1">
      <c r="A3" s="6" t="s">
        <v>391</v>
      </c>
      <c r="B3" s="205" t="s">
        <v>2</v>
      </c>
      <c r="C3" s="205" t="s">
        <v>3</v>
      </c>
      <c r="D3" s="205" t="s">
        <v>4</v>
      </c>
      <c r="E3" s="205" t="s">
        <v>5</v>
      </c>
      <c r="F3" s="205" t="s">
        <v>6</v>
      </c>
      <c r="G3" s="205" t="s">
        <v>7</v>
      </c>
      <c r="H3" s="205" t="s">
        <v>8</v>
      </c>
      <c r="I3" s="205" t="s">
        <v>9</v>
      </c>
      <c r="J3" s="205" t="s">
        <v>10</v>
      </c>
      <c r="K3" s="205" t="s">
        <v>48</v>
      </c>
    </row>
    <row r="4" spans="1:14" s="4" customFormat="1" ht="12.75" customHeight="1">
      <c r="A4" s="6"/>
      <c r="B4" s="172"/>
      <c r="C4" s="173"/>
      <c r="D4" s="172"/>
      <c r="E4" s="173"/>
      <c r="F4" s="172"/>
      <c r="G4" s="173"/>
      <c r="H4" s="172"/>
      <c r="I4" s="173"/>
      <c r="J4" s="172"/>
      <c r="K4" s="173"/>
      <c r="L4" s="166"/>
      <c r="M4" s="3"/>
      <c r="N4" s="3"/>
    </row>
    <row r="5" spans="1:14" ht="12.75" customHeight="1">
      <c r="A5" s="2" t="s">
        <v>11</v>
      </c>
      <c r="B5" s="235">
        <v>0</v>
      </c>
      <c r="C5" s="235">
        <v>0</v>
      </c>
      <c r="D5" s="235">
        <v>13406</v>
      </c>
      <c r="E5" s="235">
        <v>0</v>
      </c>
      <c r="F5" s="235">
        <v>0</v>
      </c>
      <c r="G5" s="235">
        <v>186</v>
      </c>
      <c r="H5" s="235">
        <v>79</v>
      </c>
      <c r="I5" s="235">
        <v>0</v>
      </c>
      <c r="J5" s="235">
        <v>0</v>
      </c>
      <c r="K5" s="171">
        <v>13671</v>
      </c>
      <c r="L5" s="251"/>
      <c r="M5" s="167"/>
    </row>
    <row r="6" spans="1:14" ht="12.75" customHeight="1">
      <c r="A6" s="2"/>
      <c r="B6" s="174"/>
      <c r="C6" s="175"/>
      <c r="D6" s="174"/>
      <c r="E6" s="175"/>
      <c r="F6" s="174"/>
      <c r="G6" s="175"/>
      <c r="H6" s="174"/>
      <c r="I6" s="175"/>
      <c r="J6" s="174"/>
      <c r="K6" s="173"/>
      <c r="L6" s="251"/>
    </row>
    <row r="7" spans="1:14" ht="12.75" customHeight="1">
      <c r="A7" s="2" t="s">
        <v>47</v>
      </c>
      <c r="B7" s="235">
        <v>73466</v>
      </c>
      <c r="C7" s="235">
        <v>19972</v>
      </c>
      <c r="D7" s="235">
        <v>55686</v>
      </c>
      <c r="E7" s="235">
        <v>17564</v>
      </c>
      <c r="F7" s="235">
        <v>231</v>
      </c>
      <c r="G7" s="235">
        <v>7338</v>
      </c>
      <c r="H7" s="235">
        <v>5064</v>
      </c>
      <c r="I7" s="235">
        <v>0</v>
      </c>
      <c r="J7" s="235">
        <v>0</v>
      </c>
      <c r="K7" s="171">
        <v>179322</v>
      </c>
      <c r="L7" s="251"/>
    </row>
    <row r="8" spans="1:14" ht="12.75" customHeight="1">
      <c r="A8" s="2"/>
      <c r="B8" s="174"/>
      <c r="C8" s="175"/>
      <c r="D8" s="174"/>
      <c r="E8" s="175"/>
      <c r="F8" s="174"/>
      <c r="G8" s="175"/>
      <c r="H8" s="174"/>
      <c r="I8" s="175"/>
      <c r="J8" s="174"/>
      <c r="K8" s="201"/>
      <c r="L8" s="251"/>
    </row>
    <row r="9" spans="1:14" ht="12.75" customHeight="1">
      <c r="A9" s="2" t="s">
        <v>13</v>
      </c>
      <c r="B9" s="235">
        <v>50157</v>
      </c>
      <c r="C9" s="235">
        <v>114559</v>
      </c>
      <c r="D9" s="235">
        <v>44608</v>
      </c>
      <c r="E9" s="235">
        <v>1632</v>
      </c>
      <c r="F9" s="235">
        <v>539</v>
      </c>
      <c r="G9" s="235">
        <v>42356</v>
      </c>
      <c r="H9" s="235">
        <v>32639</v>
      </c>
      <c r="I9" s="235">
        <v>0</v>
      </c>
      <c r="J9" s="235">
        <v>2336</v>
      </c>
      <c r="K9" s="171">
        <v>288826</v>
      </c>
      <c r="L9" s="251"/>
    </row>
    <row r="10" spans="1:14" ht="12.75" customHeight="1">
      <c r="A10" s="2"/>
      <c r="B10" s="174"/>
      <c r="C10" s="175"/>
      <c r="D10" s="174"/>
      <c r="E10" s="175"/>
      <c r="F10" s="174"/>
      <c r="G10" s="175"/>
      <c r="H10" s="174"/>
      <c r="I10" s="175"/>
      <c r="J10" s="174"/>
      <c r="K10" s="173"/>
      <c r="L10" s="251"/>
      <c r="M10" s="3"/>
    </row>
    <row r="11" spans="1:14" ht="12.75" customHeight="1">
      <c r="A11" s="2" t="s">
        <v>12</v>
      </c>
      <c r="B11" s="235">
        <v>1106</v>
      </c>
      <c r="C11" s="235">
        <v>170723</v>
      </c>
      <c r="D11" s="235">
        <v>195307</v>
      </c>
      <c r="E11" s="235">
        <v>6902</v>
      </c>
      <c r="F11" s="235">
        <v>104</v>
      </c>
      <c r="G11" s="235">
        <v>21877</v>
      </c>
      <c r="H11" s="235">
        <v>7423</v>
      </c>
      <c r="I11" s="235">
        <v>0</v>
      </c>
      <c r="J11" s="235">
        <v>12019</v>
      </c>
      <c r="K11" s="171">
        <v>415461</v>
      </c>
      <c r="L11" s="251"/>
      <c r="M11" s="167"/>
    </row>
    <row r="12" spans="1:14" ht="12.75" customHeight="1">
      <c r="A12" s="2"/>
      <c r="B12" s="174"/>
      <c r="C12" s="175"/>
      <c r="D12" s="174"/>
      <c r="E12" s="175"/>
      <c r="F12" s="174"/>
      <c r="G12" s="175"/>
      <c r="H12" s="174"/>
      <c r="I12" s="175"/>
      <c r="J12" s="174"/>
      <c r="K12" s="201"/>
      <c r="L12" s="251"/>
    </row>
    <row r="13" spans="1:14" ht="12.75" customHeight="1">
      <c r="A13" s="2" t="s">
        <v>55</v>
      </c>
      <c r="B13" s="235">
        <v>7378</v>
      </c>
      <c r="C13" s="235">
        <v>24381</v>
      </c>
      <c r="D13" s="235">
        <v>118975</v>
      </c>
      <c r="E13" s="235">
        <v>1927</v>
      </c>
      <c r="F13" s="235">
        <v>66</v>
      </c>
      <c r="G13" s="235">
        <v>9649</v>
      </c>
      <c r="H13" s="235">
        <v>1100</v>
      </c>
      <c r="I13" s="235">
        <v>0</v>
      </c>
      <c r="J13" s="235">
        <v>127</v>
      </c>
      <c r="K13" s="171">
        <v>163604</v>
      </c>
      <c r="L13" s="251"/>
    </row>
    <row r="14" spans="1:14" ht="12.75" customHeight="1">
      <c r="A14" s="2"/>
      <c r="B14" s="174"/>
      <c r="C14" s="175"/>
      <c r="D14" s="174"/>
      <c r="E14" s="175"/>
      <c r="F14" s="174"/>
      <c r="G14" s="175"/>
      <c r="H14" s="174"/>
      <c r="I14" s="175"/>
      <c r="J14" s="174"/>
      <c r="K14" s="201"/>
      <c r="L14" s="251"/>
    </row>
    <row r="15" spans="1:14" ht="12.75" customHeight="1">
      <c r="A15" s="2" t="s">
        <v>56</v>
      </c>
      <c r="B15" s="235">
        <v>16093</v>
      </c>
      <c r="C15" s="235">
        <v>0</v>
      </c>
      <c r="D15" s="235">
        <v>43726</v>
      </c>
      <c r="E15" s="235">
        <v>213</v>
      </c>
      <c r="F15" s="235">
        <v>0</v>
      </c>
      <c r="G15" s="235">
        <v>13385</v>
      </c>
      <c r="H15" s="235">
        <v>960</v>
      </c>
      <c r="I15" s="235">
        <v>0</v>
      </c>
      <c r="J15" s="235">
        <v>0</v>
      </c>
      <c r="K15" s="171">
        <v>74377</v>
      </c>
      <c r="L15" s="251"/>
    </row>
    <row r="16" spans="1:14" ht="12.75" customHeight="1">
      <c r="A16" s="2"/>
      <c r="B16" s="174"/>
      <c r="C16" s="175"/>
      <c r="D16" s="174"/>
      <c r="E16" s="175"/>
      <c r="F16" s="174"/>
      <c r="G16" s="175"/>
      <c r="H16" s="174"/>
      <c r="I16" s="175"/>
      <c r="J16" s="174"/>
      <c r="K16" s="201"/>
      <c r="L16" s="251"/>
      <c r="M16" s="3"/>
    </row>
    <row r="17" spans="1:13" ht="12.75" customHeight="1">
      <c r="A17" s="2" t="s">
        <v>14</v>
      </c>
      <c r="B17" s="235">
        <v>4988</v>
      </c>
      <c r="C17" s="235">
        <v>174506</v>
      </c>
      <c r="D17" s="235">
        <v>110608</v>
      </c>
      <c r="E17" s="235">
        <v>2023</v>
      </c>
      <c r="F17" s="235">
        <v>867</v>
      </c>
      <c r="G17" s="235">
        <v>12675</v>
      </c>
      <c r="H17" s="235">
        <v>11862</v>
      </c>
      <c r="I17" s="235">
        <v>0</v>
      </c>
      <c r="J17" s="235">
        <v>344</v>
      </c>
      <c r="K17" s="171">
        <v>317875</v>
      </c>
      <c r="L17" s="251"/>
      <c r="M17" s="167"/>
    </row>
    <row r="18" spans="1:13" ht="12.75" customHeight="1">
      <c r="A18" s="2"/>
      <c r="B18" s="174"/>
      <c r="C18" s="175"/>
      <c r="D18" s="174"/>
      <c r="E18" s="175"/>
      <c r="F18" s="174"/>
      <c r="G18" s="175"/>
      <c r="H18" s="174"/>
      <c r="I18" s="175"/>
      <c r="J18" s="174"/>
      <c r="K18" s="201"/>
      <c r="L18" s="251"/>
    </row>
    <row r="19" spans="1:13" ht="12.75" customHeight="1">
      <c r="A19" s="2" t="s">
        <v>15</v>
      </c>
      <c r="B19" s="235">
        <v>13650</v>
      </c>
      <c r="C19" s="235">
        <v>126133</v>
      </c>
      <c r="D19" s="235">
        <v>190663</v>
      </c>
      <c r="E19" s="235">
        <v>1506</v>
      </c>
      <c r="F19" s="235">
        <v>0</v>
      </c>
      <c r="G19" s="235">
        <v>15237</v>
      </c>
      <c r="H19" s="235">
        <v>47476</v>
      </c>
      <c r="I19" s="235">
        <v>0</v>
      </c>
      <c r="J19" s="235">
        <v>0</v>
      </c>
      <c r="K19" s="171">
        <v>394666</v>
      </c>
      <c r="L19" s="251"/>
    </row>
    <row r="20" spans="1:13" ht="12.75" customHeight="1">
      <c r="A20" s="2"/>
      <c r="B20" s="174"/>
      <c r="C20" s="175"/>
      <c r="D20" s="174"/>
      <c r="E20" s="175"/>
      <c r="F20" s="174"/>
      <c r="G20" s="175"/>
      <c r="H20" s="174"/>
      <c r="I20" s="175"/>
      <c r="J20" s="174"/>
      <c r="K20" s="201"/>
      <c r="L20" s="251"/>
    </row>
    <row r="21" spans="1:13" ht="12.75" customHeight="1">
      <c r="A21" s="2" t="s">
        <v>57</v>
      </c>
      <c r="B21" s="235">
        <v>15385</v>
      </c>
      <c r="C21" s="235">
        <v>855</v>
      </c>
      <c r="D21" s="235">
        <v>48724</v>
      </c>
      <c r="E21" s="235">
        <v>1855</v>
      </c>
      <c r="F21" s="235">
        <v>1146</v>
      </c>
      <c r="G21" s="235">
        <v>13932</v>
      </c>
      <c r="H21" s="235">
        <v>5988</v>
      </c>
      <c r="I21" s="235">
        <v>0</v>
      </c>
      <c r="J21" s="235">
        <v>0</v>
      </c>
      <c r="K21" s="171">
        <v>87885</v>
      </c>
      <c r="L21" s="251"/>
    </row>
    <row r="22" spans="1:13" ht="12.75" customHeight="1">
      <c r="A22" s="170"/>
      <c r="B22" s="256"/>
      <c r="C22" s="257"/>
      <c r="D22" s="256"/>
      <c r="E22" s="257"/>
      <c r="F22" s="256"/>
      <c r="G22" s="257"/>
      <c r="H22" s="256"/>
      <c r="I22" s="257"/>
      <c r="J22" s="256"/>
      <c r="K22" s="173"/>
      <c r="L22" s="252"/>
      <c r="M22" s="3"/>
    </row>
    <row r="23" spans="1:13" ht="12.75" customHeight="1">
      <c r="A23" s="2" t="s">
        <v>299</v>
      </c>
      <c r="B23" s="235">
        <v>2958</v>
      </c>
      <c r="C23" s="235">
        <v>13905</v>
      </c>
      <c r="D23" s="235">
        <v>8580</v>
      </c>
      <c r="E23" s="235">
        <v>187</v>
      </c>
      <c r="F23" s="235">
        <v>0</v>
      </c>
      <c r="G23" s="235">
        <v>2195</v>
      </c>
      <c r="H23" s="235">
        <v>3966</v>
      </c>
      <c r="I23" s="235">
        <v>0</v>
      </c>
      <c r="J23" s="235">
        <v>0</v>
      </c>
      <c r="K23" s="171">
        <v>31791</v>
      </c>
      <c r="L23" s="251"/>
      <c r="M23" s="167"/>
    </row>
    <row r="24" spans="1:13" ht="12.75" customHeight="1">
      <c r="A24" s="169"/>
      <c r="B24" s="174"/>
      <c r="C24" s="175"/>
      <c r="D24" s="174"/>
      <c r="E24" s="175"/>
      <c r="F24" s="174"/>
      <c r="G24" s="175"/>
      <c r="H24" s="174"/>
      <c r="I24" s="175"/>
      <c r="J24" s="174"/>
      <c r="K24" s="173"/>
      <c r="L24" s="252"/>
    </row>
    <row r="25" spans="1:13" ht="12.75" customHeight="1">
      <c r="A25" s="2" t="s">
        <v>387</v>
      </c>
      <c r="B25" s="235">
        <v>1095</v>
      </c>
      <c r="C25" s="235">
        <v>116</v>
      </c>
      <c r="D25" s="235">
        <v>11542</v>
      </c>
      <c r="E25" s="235">
        <v>66059</v>
      </c>
      <c r="F25" s="235">
        <v>0</v>
      </c>
      <c r="G25" s="235">
        <v>3041</v>
      </c>
      <c r="H25" s="235">
        <v>25084</v>
      </c>
      <c r="I25" s="235">
        <v>0</v>
      </c>
      <c r="J25" s="235">
        <v>0</v>
      </c>
      <c r="K25" s="171">
        <v>106936</v>
      </c>
      <c r="L25" s="251"/>
    </row>
    <row r="26" spans="1:13" ht="12.75" customHeight="1">
      <c r="A26" s="2"/>
      <c r="B26" s="174"/>
      <c r="C26" s="175"/>
      <c r="D26" s="174"/>
      <c r="E26" s="175"/>
      <c r="F26" s="174"/>
      <c r="G26" s="175"/>
      <c r="H26" s="174"/>
      <c r="I26" s="175"/>
      <c r="J26" s="174"/>
      <c r="K26" s="173"/>
      <c r="L26" s="252"/>
    </row>
    <row r="27" spans="1:13" ht="12.75" customHeight="1">
      <c r="A27" s="2" t="s">
        <v>17</v>
      </c>
      <c r="B27" s="235">
        <v>0</v>
      </c>
      <c r="C27" s="235">
        <v>0</v>
      </c>
      <c r="D27" s="235">
        <v>24080</v>
      </c>
      <c r="E27" s="235">
        <v>0</v>
      </c>
      <c r="F27" s="235">
        <v>0</v>
      </c>
      <c r="G27" s="235">
        <v>0</v>
      </c>
      <c r="H27" s="235">
        <v>786</v>
      </c>
      <c r="I27" s="235">
        <v>0</v>
      </c>
      <c r="J27" s="235">
        <v>0</v>
      </c>
      <c r="K27" s="171">
        <v>24866</v>
      </c>
      <c r="L27" s="251"/>
    </row>
    <row r="28" spans="1:13" s="4" customFormat="1" ht="12.75" customHeight="1">
      <c r="A28" s="2"/>
      <c r="B28" s="174"/>
      <c r="C28" s="175"/>
      <c r="D28" s="174"/>
      <c r="E28" s="175"/>
      <c r="F28" s="174"/>
      <c r="G28" s="175"/>
      <c r="H28" s="174"/>
      <c r="I28" s="175"/>
      <c r="J28" s="174"/>
      <c r="K28" s="201"/>
      <c r="L28" s="252"/>
      <c r="M28" s="3"/>
    </row>
    <row r="29" spans="1:13" ht="12.75" customHeight="1">
      <c r="A29" s="2" t="s">
        <v>298</v>
      </c>
      <c r="B29" s="235">
        <v>0</v>
      </c>
      <c r="C29" s="235">
        <v>0</v>
      </c>
      <c r="D29" s="235">
        <v>3761</v>
      </c>
      <c r="E29" s="235">
        <v>0</v>
      </c>
      <c r="F29" s="235">
        <v>0</v>
      </c>
      <c r="G29" s="235">
        <v>0</v>
      </c>
      <c r="H29" s="235">
        <v>304</v>
      </c>
      <c r="I29" s="235">
        <v>0</v>
      </c>
      <c r="J29" s="235">
        <v>0</v>
      </c>
      <c r="K29" s="171">
        <v>4065</v>
      </c>
      <c r="L29" s="251"/>
      <c r="M29" s="167"/>
    </row>
    <row r="30" spans="1:13" s="4" customFormat="1" ht="12.75" customHeight="1">
      <c r="A30" s="2"/>
      <c r="B30" s="174"/>
      <c r="C30" s="175"/>
      <c r="D30" s="174"/>
      <c r="E30" s="175"/>
      <c r="F30" s="174"/>
      <c r="G30" s="175"/>
      <c r="H30" s="174"/>
      <c r="I30" s="175"/>
      <c r="J30" s="174"/>
      <c r="K30" s="173"/>
      <c r="L30" s="252"/>
      <c r="M30" s="7"/>
    </row>
    <row r="31" spans="1:13" ht="12.75" customHeight="1">
      <c r="A31" s="2" t="s">
        <v>419</v>
      </c>
      <c r="B31" s="235">
        <v>0</v>
      </c>
      <c r="C31" s="235">
        <v>685</v>
      </c>
      <c r="D31" s="235">
        <v>10276</v>
      </c>
      <c r="E31" s="235">
        <v>0</v>
      </c>
      <c r="F31" s="235">
        <v>670</v>
      </c>
      <c r="G31" s="235">
        <v>0</v>
      </c>
      <c r="H31" s="235">
        <v>0</v>
      </c>
      <c r="I31" s="235">
        <v>0</v>
      </c>
      <c r="J31" s="235">
        <v>0</v>
      </c>
      <c r="K31" s="171">
        <v>11631</v>
      </c>
      <c r="L31" s="251"/>
    </row>
    <row r="32" spans="1:13" s="4" customFormat="1" ht="12.75" customHeight="1">
      <c r="A32" s="2"/>
      <c r="B32" s="174"/>
      <c r="C32" s="175"/>
      <c r="D32" s="174"/>
      <c r="E32" s="175"/>
      <c r="F32" s="174"/>
      <c r="G32" s="175"/>
      <c r="H32" s="174"/>
      <c r="I32" s="175"/>
      <c r="J32" s="174"/>
      <c r="K32" s="201"/>
      <c r="L32" s="252"/>
      <c r="M32" s="7"/>
    </row>
    <row r="33" spans="1:13" ht="12.75" customHeight="1">
      <c r="A33" s="2" t="s">
        <v>388</v>
      </c>
      <c r="B33" s="235">
        <v>22</v>
      </c>
      <c r="C33" s="235">
        <v>746</v>
      </c>
      <c r="D33" s="235">
        <v>108567</v>
      </c>
      <c r="E33" s="235">
        <v>6632</v>
      </c>
      <c r="F33" s="235">
        <v>752</v>
      </c>
      <c r="G33" s="235">
        <v>34818</v>
      </c>
      <c r="H33" s="235">
        <v>83740</v>
      </c>
      <c r="I33" s="235">
        <v>249</v>
      </c>
      <c r="J33" s="235">
        <v>5246</v>
      </c>
      <c r="K33" s="171">
        <v>240771</v>
      </c>
      <c r="L33" s="251"/>
    </row>
    <row r="34" spans="1:13" s="4" customFormat="1" ht="12.75" customHeight="1">
      <c r="A34" s="2"/>
      <c r="B34" s="174"/>
      <c r="C34" s="175"/>
      <c r="D34" s="174"/>
      <c r="E34" s="175"/>
      <c r="F34" s="174"/>
      <c r="G34" s="175"/>
      <c r="H34" s="174"/>
      <c r="I34" s="175"/>
      <c r="J34" s="174"/>
      <c r="K34" s="201"/>
      <c r="L34" s="252"/>
      <c r="M34" s="3"/>
    </row>
    <row r="35" spans="1:13" ht="12.75" customHeight="1">
      <c r="A35" s="2" t="s">
        <v>389</v>
      </c>
      <c r="B35" s="235">
        <v>0</v>
      </c>
      <c r="C35" s="235">
        <v>0</v>
      </c>
      <c r="D35" s="235">
        <v>46205</v>
      </c>
      <c r="E35" s="235">
        <v>2602</v>
      </c>
      <c r="F35" s="235">
        <v>108637</v>
      </c>
      <c r="G35" s="235">
        <v>96201</v>
      </c>
      <c r="H35" s="235">
        <v>17276</v>
      </c>
      <c r="I35" s="235">
        <v>814149</v>
      </c>
      <c r="J35" s="235">
        <v>26989</v>
      </c>
      <c r="K35" s="171">
        <v>1112061</v>
      </c>
      <c r="L35" s="251"/>
      <c r="M35" s="167"/>
    </row>
    <row r="36" spans="1:13" ht="12.75" customHeight="1">
      <c r="A36" s="2"/>
      <c r="B36" s="174"/>
      <c r="C36" s="175"/>
      <c r="D36" s="174"/>
      <c r="E36" s="175"/>
      <c r="F36" s="174"/>
      <c r="G36" s="175"/>
      <c r="H36" s="174"/>
      <c r="I36" s="175"/>
      <c r="J36" s="174"/>
      <c r="K36" s="201"/>
      <c r="L36" s="252"/>
    </row>
    <row r="37" spans="1:13" ht="12.75" customHeight="1">
      <c r="A37" s="2" t="s">
        <v>390</v>
      </c>
      <c r="B37" s="235">
        <v>0</v>
      </c>
      <c r="C37" s="235">
        <v>0</v>
      </c>
      <c r="D37" s="235">
        <v>24823</v>
      </c>
      <c r="E37" s="235">
        <v>0</v>
      </c>
      <c r="F37" s="235">
        <v>0</v>
      </c>
      <c r="G37" s="235">
        <v>1381</v>
      </c>
      <c r="H37" s="235">
        <v>961</v>
      </c>
      <c r="I37" s="235">
        <v>0</v>
      </c>
      <c r="J37" s="235">
        <v>0</v>
      </c>
      <c r="K37" s="171">
        <v>27164</v>
      </c>
      <c r="L37" s="251"/>
    </row>
    <row r="38" spans="1:13" ht="12.75" customHeight="1">
      <c r="A38" s="2"/>
      <c r="B38" s="174"/>
      <c r="C38" s="175"/>
      <c r="D38" s="174"/>
      <c r="E38" s="175"/>
      <c r="F38" s="174"/>
      <c r="G38" s="175"/>
      <c r="H38" s="174"/>
      <c r="I38" s="175"/>
      <c r="J38" s="174"/>
      <c r="K38" s="201"/>
      <c r="L38" s="252"/>
    </row>
    <row r="39" spans="1:13" ht="12.75" customHeight="1">
      <c r="A39" s="2" t="s">
        <v>16</v>
      </c>
      <c r="B39" s="235">
        <v>1108</v>
      </c>
      <c r="C39" s="235">
        <v>2576</v>
      </c>
      <c r="D39" s="235">
        <v>170161</v>
      </c>
      <c r="E39" s="235">
        <v>737</v>
      </c>
      <c r="F39" s="235">
        <v>0</v>
      </c>
      <c r="G39" s="235">
        <v>12804</v>
      </c>
      <c r="H39" s="235">
        <v>15341</v>
      </c>
      <c r="I39" s="235">
        <v>0</v>
      </c>
      <c r="J39" s="235">
        <v>0</v>
      </c>
      <c r="K39" s="171">
        <v>202728</v>
      </c>
      <c r="L39" s="251"/>
    </row>
    <row r="40" spans="1:13" s="4" customFormat="1" ht="12.75" customHeight="1">
      <c r="A40" s="2"/>
      <c r="B40" s="174"/>
      <c r="C40" s="175"/>
      <c r="D40" s="174"/>
      <c r="E40" s="175"/>
      <c r="F40" s="174"/>
      <c r="G40" s="175"/>
      <c r="H40" s="174"/>
      <c r="I40" s="175"/>
      <c r="J40" s="174"/>
      <c r="K40" s="201"/>
      <c r="L40" s="252"/>
      <c r="M40" s="3"/>
    </row>
    <row r="41" spans="1:13" ht="12.75" customHeight="1">
      <c r="A41" s="2" t="s">
        <v>19</v>
      </c>
      <c r="B41" s="235">
        <v>0</v>
      </c>
      <c r="C41" s="235">
        <v>18440</v>
      </c>
      <c r="D41" s="235">
        <v>40932</v>
      </c>
      <c r="E41" s="235">
        <v>187</v>
      </c>
      <c r="F41" s="235">
        <v>9337</v>
      </c>
      <c r="G41" s="235">
        <v>2620</v>
      </c>
      <c r="H41" s="235">
        <v>93</v>
      </c>
      <c r="I41" s="235">
        <v>16406</v>
      </c>
      <c r="J41" s="235">
        <v>8053</v>
      </c>
      <c r="K41" s="171">
        <v>96068</v>
      </c>
      <c r="L41" s="251"/>
      <c r="M41" s="167"/>
    </row>
    <row r="42" spans="1:13" ht="12.75" customHeight="1">
      <c r="A42" s="2"/>
      <c r="B42" s="174"/>
      <c r="C42" s="175"/>
      <c r="D42" s="174"/>
      <c r="E42" s="175"/>
      <c r="F42" s="174"/>
      <c r="G42" s="175"/>
      <c r="H42" s="174"/>
      <c r="I42" s="175"/>
      <c r="J42" s="174"/>
      <c r="K42" s="201"/>
      <c r="L42" s="252"/>
    </row>
    <row r="43" spans="1:13" ht="12.75" customHeight="1">
      <c r="A43" s="2" t="s">
        <v>49</v>
      </c>
      <c r="B43" s="176">
        <v>187405</v>
      </c>
      <c r="C43" s="176">
        <v>667597</v>
      </c>
      <c r="D43" s="176">
        <v>1270631</v>
      </c>
      <c r="E43" s="176">
        <v>110027</v>
      </c>
      <c r="F43" s="176">
        <v>122350</v>
      </c>
      <c r="G43" s="176">
        <v>289694</v>
      </c>
      <c r="H43" s="176">
        <v>260144</v>
      </c>
      <c r="I43" s="176">
        <v>830805</v>
      </c>
      <c r="J43" s="176">
        <v>55113</v>
      </c>
      <c r="K43" s="176">
        <v>3793766</v>
      </c>
      <c r="L43" s="251"/>
    </row>
    <row r="44" spans="1:13" ht="12.75" customHeight="1">
      <c r="A44" s="170" t="s">
        <v>20</v>
      </c>
      <c r="B44" s="174">
        <v>0</v>
      </c>
      <c r="C44" s="175">
        <v>0</v>
      </c>
      <c r="D44" s="174">
        <v>0</v>
      </c>
      <c r="E44" s="175">
        <v>0</v>
      </c>
      <c r="F44" s="174">
        <v>0</v>
      </c>
      <c r="G44" s="175">
        <v>0</v>
      </c>
      <c r="H44" s="174">
        <v>0</v>
      </c>
      <c r="I44" s="175">
        <v>0</v>
      </c>
      <c r="J44" s="174">
        <v>1385420</v>
      </c>
      <c r="K44" s="173">
        <v>1385420</v>
      </c>
    </row>
    <row r="45" spans="1:13" ht="12.75" customHeight="1">
      <c r="A45" s="4" t="s">
        <v>54</v>
      </c>
      <c r="B45" s="176">
        <v>187405</v>
      </c>
      <c r="C45" s="176">
        <v>667597</v>
      </c>
      <c r="D45" s="176">
        <v>1270631</v>
      </c>
      <c r="E45" s="176">
        <v>110027</v>
      </c>
      <c r="F45" s="176">
        <v>122350</v>
      </c>
      <c r="G45" s="176">
        <v>289694</v>
      </c>
      <c r="H45" s="176">
        <v>260144</v>
      </c>
      <c r="I45" s="176">
        <v>830805</v>
      </c>
      <c r="J45" s="176">
        <v>1440533</v>
      </c>
      <c r="K45" s="176">
        <v>5179186</v>
      </c>
    </row>
    <row r="46" spans="1:13" ht="12.75" customHeight="1">
      <c r="A46" s="2"/>
      <c r="B46" s="166"/>
      <c r="C46" s="166"/>
      <c r="D46" s="166"/>
      <c r="E46" s="166"/>
      <c r="F46" s="166"/>
      <c r="G46" s="166"/>
      <c r="H46" s="166"/>
      <c r="I46" s="166"/>
      <c r="J46" s="166"/>
    </row>
    <row r="47" spans="1:13" ht="12.75" customHeight="1">
      <c r="A47" s="2"/>
      <c r="B47" s="166"/>
      <c r="C47" s="166"/>
      <c r="D47" s="166"/>
      <c r="E47" s="166"/>
      <c r="F47" s="166"/>
      <c r="G47" s="166"/>
      <c r="H47" s="166"/>
      <c r="I47" s="166"/>
      <c r="J47" s="166"/>
    </row>
    <row r="48" spans="1:13" ht="12.75" customHeight="1">
      <c r="A48" s="2"/>
      <c r="B48" s="166"/>
      <c r="C48" s="166"/>
      <c r="D48" s="166"/>
      <c r="E48" s="166"/>
      <c r="F48" s="166"/>
      <c r="G48" s="166"/>
      <c r="H48" s="166"/>
      <c r="I48" s="166"/>
      <c r="J48" s="166"/>
    </row>
    <row r="49" spans="1:15" ht="12.75" customHeight="1">
      <c r="A49" s="2"/>
      <c r="B49" s="166"/>
      <c r="C49" s="166"/>
      <c r="D49" s="166"/>
      <c r="E49" s="166"/>
      <c r="F49" s="166"/>
      <c r="G49" s="166"/>
      <c r="H49" s="166"/>
      <c r="I49" s="166"/>
      <c r="J49" s="166"/>
    </row>
    <row r="50" spans="1:15" ht="12.75" customHeight="1">
      <c r="A50" s="166"/>
      <c r="B50" s="166"/>
      <c r="D50" s="166"/>
      <c r="E50" s="166"/>
      <c r="F50" s="166"/>
      <c r="G50" s="166"/>
      <c r="H50" s="166"/>
      <c r="J50" s="166"/>
    </row>
    <row r="51" spans="1:15" ht="12.75" customHeight="1">
      <c r="A51" s="263"/>
      <c r="B51" s="209"/>
      <c r="C51" s="7"/>
      <c r="D51" s="260"/>
      <c r="E51" s="261"/>
      <c r="G51" s="262"/>
      <c r="K51" s="266"/>
      <c r="L51" s="7"/>
      <c r="N51" s="7"/>
      <c r="O51" s="7"/>
    </row>
    <row r="52" spans="1:15" ht="12.75" customHeight="1">
      <c r="A52" s="263"/>
      <c r="B52" s="209"/>
      <c r="C52" s="7"/>
      <c r="D52" s="260"/>
      <c r="E52" s="261"/>
      <c r="G52" s="260"/>
      <c r="K52" s="266"/>
      <c r="L52" s="7"/>
      <c r="M52" s="6"/>
    </row>
    <row r="53" spans="1:15" ht="12.75" customHeight="1">
      <c r="A53" s="263"/>
      <c r="B53" s="209"/>
      <c r="C53" s="7"/>
      <c r="D53" s="260"/>
      <c r="E53" s="261"/>
      <c r="G53" s="262"/>
      <c r="K53" s="266"/>
      <c r="L53" s="7"/>
      <c r="M53" s="6"/>
    </row>
    <row r="54" spans="1:15" ht="12.75" customHeight="1">
      <c r="A54" s="263"/>
      <c r="B54" s="209"/>
      <c r="C54" s="7"/>
      <c r="D54" s="260"/>
      <c r="E54" s="261"/>
      <c r="G54" s="260"/>
      <c r="K54" s="266"/>
      <c r="L54" s="7"/>
      <c r="M54" s="6"/>
    </row>
    <row r="55" spans="1:15" ht="12.75" customHeight="1">
      <c r="A55" s="263"/>
      <c r="B55" s="209"/>
      <c r="C55" s="7"/>
      <c r="D55" s="260"/>
      <c r="E55" s="261"/>
      <c r="G55" s="260"/>
      <c r="K55" s="266"/>
      <c r="L55" s="7"/>
      <c r="M55" s="6"/>
    </row>
    <row r="56" spans="1:15" ht="12.75" customHeight="1">
      <c r="A56" s="263"/>
      <c r="B56" s="209"/>
      <c r="C56" s="7"/>
      <c r="D56" s="260"/>
      <c r="E56" s="261"/>
      <c r="G56" s="260"/>
      <c r="K56" s="266"/>
      <c r="L56" s="7"/>
      <c r="M56" s="6"/>
    </row>
    <row r="57" spans="1:15" ht="12.75" customHeight="1">
      <c r="A57" s="263"/>
      <c r="B57" s="209"/>
      <c r="C57" s="7"/>
      <c r="D57" s="260"/>
      <c r="E57" s="261"/>
      <c r="G57" s="260"/>
      <c r="K57" s="266"/>
      <c r="L57" s="7"/>
      <c r="M57" s="6"/>
    </row>
    <row r="58" spans="1:15" ht="12.75" customHeight="1">
      <c r="A58" s="263"/>
      <c r="B58" s="209"/>
      <c r="C58" s="7"/>
      <c r="D58" s="260"/>
      <c r="E58" s="261"/>
      <c r="G58" s="260"/>
      <c r="K58" s="266"/>
      <c r="L58" s="7"/>
      <c r="M58" s="6"/>
    </row>
    <row r="59" spans="1:15" ht="12.75" customHeight="1">
      <c r="A59" s="263"/>
      <c r="B59" s="209"/>
      <c r="C59" s="7"/>
      <c r="D59" s="260"/>
      <c r="E59" s="261"/>
      <c r="G59" s="260"/>
      <c r="K59" s="266"/>
      <c r="L59" s="7"/>
      <c r="M59" s="6"/>
    </row>
    <row r="60" spans="1:15" ht="12.75" customHeight="1">
      <c r="A60" s="263"/>
      <c r="B60" s="209"/>
      <c r="C60" s="7"/>
      <c r="D60" s="260"/>
      <c r="E60" s="262"/>
      <c r="F60" s="260"/>
      <c r="G60" s="260"/>
      <c r="K60" s="266"/>
      <c r="L60" s="7"/>
      <c r="M60" s="6"/>
    </row>
    <row r="61" spans="1:15" ht="12.75" customHeight="1">
      <c r="A61" s="263"/>
      <c r="B61" s="209"/>
      <c r="C61" s="7"/>
      <c r="D61" s="260"/>
      <c r="E61" s="262"/>
      <c r="F61" s="262"/>
      <c r="G61" s="260"/>
      <c r="K61" s="266"/>
      <c r="L61" s="7"/>
      <c r="M61" s="6"/>
    </row>
    <row r="62" spans="1:15" ht="12.75" customHeight="1">
      <c r="A62" s="263"/>
      <c r="B62" s="209"/>
      <c r="C62" s="7"/>
      <c r="D62" s="260"/>
      <c r="E62" s="262"/>
      <c r="F62" s="262"/>
      <c r="G62" s="260"/>
      <c r="K62" s="266"/>
      <c r="L62" s="7"/>
      <c r="M62" s="6"/>
    </row>
    <row r="63" spans="1:15" ht="12.75" customHeight="1">
      <c r="A63" s="264"/>
      <c r="B63" s="209"/>
      <c r="D63" s="260"/>
      <c r="E63" s="262"/>
      <c r="F63" s="262"/>
      <c r="G63" s="262"/>
      <c r="K63" s="166"/>
      <c r="L63" s="7"/>
      <c r="M63" s="6"/>
    </row>
    <row r="64" spans="1:15" ht="12.75" customHeight="1">
      <c r="A64" s="264"/>
      <c r="B64" s="209"/>
      <c r="D64" s="260"/>
      <c r="E64" s="262"/>
      <c r="F64" s="262"/>
      <c r="G64" s="262"/>
      <c r="K64" s="166"/>
      <c r="L64" s="7"/>
      <c r="M64" s="6"/>
    </row>
    <row r="65" spans="1:13" ht="12.75" customHeight="1">
      <c r="A65" s="170"/>
      <c r="B65" s="209"/>
      <c r="D65" s="260"/>
      <c r="E65" s="262"/>
      <c r="F65" s="262"/>
      <c r="G65" s="262"/>
      <c r="K65" s="166"/>
      <c r="L65" s="7"/>
      <c r="M65" s="6"/>
    </row>
    <row r="66" spans="1:13" ht="12.75" customHeight="1">
      <c r="A66" s="263"/>
      <c r="B66" s="209"/>
      <c r="C66" s="7"/>
      <c r="D66" s="260"/>
      <c r="E66" s="262"/>
      <c r="F66" s="262"/>
      <c r="G66" s="262"/>
      <c r="K66" s="166"/>
      <c r="L66" s="7"/>
      <c r="M66" s="6"/>
    </row>
    <row r="67" spans="1:13" ht="12.75" customHeight="1">
      <c r="A67" s="263"/>
      <c r="B67" s="209"/>
      <c r="C67" s="7"/>
      <c r="D67" s="260"/>
      <c r="E67" s="262"/>
      <c r="F67" s="262"/>
      <c r="G67" s="262"/>
      <c r="K67" s="166"/>
      <c r="L67" s="7"/>
      <c r="M67" s="6"/>
    </row>
    <row r="68" spans="1:13" ht="12.75" customHeight="1">
      <c r="A68" s="263"/>
      <c r="B68" s="209"/>
      <c r="C68" s="7"/>
      <c r="D68" s="260"/>
      <c r="E68" s="262"/>
      <c r="F68" s="262"/>
      <c r="G68" s="262"/>
      <c r="K68" s="166"/>
      <c r="L68" s="7"/>
      <c r="M68" s="6"/>
    </row>
    <row r="69" spans="1:13" ht="12.75" customHeight="1">
      <c r="A69" s="263"/>
      <c r="B69" s="209"/>
      <c r="C69" s="7"/>
      <c r="D69" s="260"/>
      <c r="E69" s="262"/>
      <c r="F69" s="262"/>
      <c r="G69" s="262"/>
      <c r="K69" s="166"/>
      <c r="L69" s="7"/>
      <c r="M69" s="6"/>
    </row>
    <row r="70" spans="1:13" ht="12.75" customHeight="1">
      <c r="A70" s="263"/>
      <c r="B70" s="209"/>
      <c r="C70" s="7"/>
      <c r="D70" s="260"/>
      <c r="E70" s="262"/>
      <c r="F70" s="262"/>
      <c r="G70" s="262"/>
      <c r="K70" s="166"/>
      <c r="L70" s="7"/>
      <c r="M70" s="6"/>
    </row>
    <row r="71" spans="1:13" ht="12.75" customHeight="1">
      <c r="A71" s="263"/>
      <c r="B71" s="209"/>
      <c r="C71" s="7"/>
      <c r="D71" s="260"/>
      <c r="E71" s="262"/>
      <c r="F71" s="262"/>
      <c r="G71" s="262"/>
      <c r="K71" s="166"/>
      <c r="L71" s="7"/>
      <c r="M71" s="6"/>
    </row>
    <row r="72" spans="1:13" ht="12.75" customHeight="1">
      <c r="A72" s="265"/>
      <c r="B72" s="209"/>
      <c r="C72" s="7"/>
      <c r="D72" s="262"/>
      <c r="E72" s="262"/>
      <c r="F72" s="262"/>
      <c r="G72" s="262"/>
      <c r="K72" s="166"/>
      <c r="L72" s="7"/>
      <c r="M72" s="6"/>
    </row>
    <row r="73" spans="1:13" ht="12.75" customHeight="1">
      <c r="A73" s="263"/>
      <c r="B73" s="209"/>
      <c r="C73" s="7"/>
      <c r="K73" s="166"/>
      <c r="L73" s="7"/>
      <c r="M73" s="6"/>
    </row>
    <row r="74" spans="1:13" ht="12.75" customHeight="1">
      <c r="A74" s="263"/>
      <c r="B74" s="209"/>
      <c r="C74" s="7"/>
      <c r="K74" s="166"/>
      <c r="L74" s="7"/>
      <c r="M74" s="6"/>
    </row>
    <row r="75" spans="1:13" ht="12.75" customHeight="1">
      <c r="J75" s="170"/>
    </row>
    <row r="76" spans="1:13" ht="12.75" customHeight="1">
      <c r="J76" s="2"/>
    </row>
    <row r="77" spans="1:13" ht="12.75" customHeight="1">
      <c r="J77" s="2"/>
    </row>
    <row r="78" spans="1:13" ht="12.75" customHeight="1">
      <c r="J78" s="2"/>
    </row>
    <row r="79" spans="1:13" ht="12.75" customHeight="1">
      <c r="J79" s="2"/>
    </row>
    <row r="80" spans="1:13" ht="12.75" customHeight="1">
      <c r="J80" s="2"/>
    </row>
  </sheetData>
  <sortState ref="J66:K74">
    <sortCondition ref="K66:K74"/>
  </sortState>
  <pageMargins left="0.5" right="0.25" top="0.5" bottom="0.25" header="0" footer="0"/>
  <pageSetup scale="95" fitToWidth="0" orientation="landscape" r:id="rId1"/>
  <headerFooter>
    <oddFooter>&amp;C&amp;10Institutional Research and Analysis / Official Campus Space, Facilities, and Services Fall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zoomScaleNormal="100" workbookViewId="0">
      <selection activeCell="L45" sqref="L45"/>
    </sheetView>
  </sheetViews>
  <sheetFormatPr defaultRowHeight="12.75" customHeight="1"/>
  <cols>
    <col min="1" max="16384" width="9.140625" style="178"/>
  </cols>
  <sheetData>
    <row r="1" spans="1:10" ht="12.75" customHeight="1">
      <c r="A1" s="177" t="s">
        <v>410</v>
      </c>
    </row>
    <row r="2" spans="1:10" ht="12.75" customHeight="1">
      <c r="A2" s="177" t="s">
        <v>325</v>
      </c>
    </row>
    <row r="4" spans="1:10" ht="12.75" customHeight="1">
      <c r="A4" s="276" t="s">
        <v>52</v>
      </c>
      <c r="B4" s="276"/>
      <c r="C4" s="276"/>
      <c r="D4" s="276"/>
      <c r="E4" s="276"/>
      <c r="F4" s="276"/>
      <c r="G4" s="276"/>
      <c r="H4" s="276"/>
      <c r="I4" s="276"/>
      <c r="J4" s="276"/>
    </row>
    <row r="17" spans="16:16" ht="12.75" customHeight="1">
      <c r="P17" s="179"/>
    </row>
    <row r="34" spans="1:10" ht="12.75" customHeight="1">
      <c r="A34" s="276" t="s">
        <v>53</v>
      </c>
      <c r="B34" s="276"/>
      <c r="C34" s="276"/>
      <c r="D34" s="276"/>
      <c r="E34" s="276"/>
      <c r="F34" s="276"/>
      <c r="G34" s="276"/>
      <c r="H34" s="276"/>
      <c r="I34" s="276"/>
      <c r="J34" s="276"/>
    </row>
  </sheetData>
  <mergeCells count="2">
    <mergeCell ref="A34:J34"/>
    <mergeCell ref="A4:J4"/>
  </mergeCells>
  <pageMargins left="0.5" right="0.25" top="0.5" bottom="0.25" header="0" footer="0"/>
  <pageSetup fitToWidth="0" orientation="portrait" r:id="rId1"/>
  <headerFooter>
    <oddFooter>&amp;C&amp;10Institutional Research and Analysis / Official Campus Space, Facilities, and Services Fall 2017</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zoomScale="90" zoomScaleNormal="90" workbookViewId="0">
      <selection activeCell="P38" sqref="P38"/>
    </sheetView>
  </sheetViews>
  <sheetFormatPr defaultRowHeight="12.75" customHeight="1"/>
  <cols>
    <col min="1" max="1" width="22.7109375" style="6" customWidth="1"/>
    <col min="2" max="9" width="10.28515625" style="6" customWidth="1"/>
    <col min="10" max="11" width="11.28515625" style="6" customWidth="1"/>
    <col min="12" max="16384" width="9.140625" style="6"/>
  </cols>
  <sheetData>
    <row r="1" spans="1:26" ht="12.75" customHeight="1">
      <c r="A1" s="168" t="s">
        <v>413</v>
      </c>
      <c r="B1" s="168"/>
      <c r="C1" s="168"/>
      <c r="D1" s="168"/>
      <c r="E1" s="168"/>
      <c r="F1" s="168"/>
      <c r="G1" s="168"/>
      <c r="H1" s="168"/>
      <c r="I1" s="168"/>
      <c r="J1" s="168"/>
      <c r="K1" s="168"/>
    </row>
    <row r="2" spans="1:26" ht="12.75" customHeight="1">
      <c r="A2" s="168" t="s">
        <v>325</v>
      </c>
      <c r="B2" s="168"/>
      <c r="C2" s="168"/>
      <c r="D2" s="168"/>
      <c r="E2" s="168"/>
      <c r="F2" s="168"/>
      <c r="G2" s="168"/>
      <c r="H2" s="168"/>
      <c r="I2" s="168"/>
      <c r="J2" s="168"/>
      <c r="K2" s="168"/>
    </row>
    <row r="3" spans="1:26" ht="29.25" customHeight="1">
      <c r="A3" s="6" t="s">
        <v>391</v>
      </c>
      <c r="B3" s="205" t="s">
        <v>2</v>
      </c>
      <c r="C3" s="205" t="s">
        <v>3</v>
      </c>
      <c r="D3" s="205" t="s">
        <v>4</v>
      </c>
      <c r="E3" s="205" t="s">
        <v>5</v>
      </c>
      <c r="F3" s="205" t="s">
        <v>6</v>
      </c>
      <c r="G3" s="205" t="s">
        <v>7</v>
      </c>
      <c r="H3" s="205" t="s">
        <v>8</v>
      </c>
      <c r="I3" s="205" t="s">
        <v>9</v>
      </c>
      <c r="J3" s="205" t="s">
        <v>10</v>
      </c>
      <c r="K3" s="205" t="s">
        <v>48</v>
      </c>
    </row>
    <row r="4" spans="1:26" s="4" customFormat="1" ht="12.75" customHeight="1">
      <c r="A4" s="6"/>
      <c r="B4" s="172"/>
      <c r="C4" s="173"/>
      <c r="D4" s="172"/>
      <c r="E4" s="173"/>
      <c r="F4" s="172"/>
      <c r="G4" s="173"/>
      <c r="H4" s="172"/>
      <c r="I4" s="173"/>
      <c r="J4" s="172"/>
      <c r="K4" s="173"/>
    </row>
    <row r="5" spans="1:26" ht="12.75" customHeight="1">
      <c r="A5" s="2" t="s">
        <v>11</v>
      </c>
      <c r="B5" s="235">
        <v>0</v>
      </c>
      <c r="C5" s="235">
        <v>0</v>
      </c>
      <c r="D5" s="235">
        <v>10357</v>
      </c>
      <c r="E5" s="235">
        <v>0</v>
      </c>
      <c r="F5" s="235">
        <v>0</v>
      </c>
      <c r="G5" s="235">
        <v>186</v>
      </c>
      <c r="H5" s="235">
        <v>79</v>
      </c>
      <c r="I5" s="235">
        <v>0</v>
      </c>
      <c r="J5" s="235">
        <v>0</v>
      </c>
      <c r="K5" s="171">
        <v>10622</v>
      </c>
    </row>
    <row r="6" spans="1:26" ht="12.75" customHeight="1">
      <c r="A6" s="2"/>
      <c r="B6" s="174"/>
      <c r="C6" s="175"/>
      <c r="D6" s="174"/>
      <c r="E6" s="175"/>
      <c r="F6" s="174"/>
      <c r="G6" s="175"/>
      <c r="H6" s="174"/>
      <c r="I6" s="175"/>
      <c r="J6" s="174"/>
      <c r="K6" s="173"/>
    </row>
    <row r="7" spans="1:26" ht="12.75" customHeight="1">
      <c r="A7" s="2" t="s">
        <v>47</v>
      </c>
      <c r="B7" s="235">
        <v>73466</v>
      </c>
      <c r="C7" s="235">
        <v>19972</v>
      </c>
      <c r="D7" s="235">
        <v>47123</v>
      </c>
      <c r="E7" s="235">
        <v>17564</v>
      </c>
      <c r="F7" s="235">
        <v>231</v>
      </c>
      <c r="G7" s="235">
        <v>7338</v>
      </c>
      <c r="H7" s="235">
        <v>1064</v>
      </c>
      <c r="I7" s="235">
        <v>0</v>
      </c>
      <c r="J7" s="235">
        <v>0</v>
      </c>
      <c r="K7" s="171">
        <v>166759</v>
      </c>
    </row>
    <row r="8" spans="1:26" ht="12.75" customHeight="1">
      <c r="A8" s="2"/>
      <c r="B8" s="174"/>
      <c r="C8" s="175"/>
      <c r="D8" s="174"/>
      <c r="E8" s="175"/>
      <c r="F8" s="174"/>
      <c r="G8" s="175"/>
      <c r="H8" s="174"/>
      <c r="I8" s="175"/>
      <c r="J8" s="174"/>
      <c r="K8" s="201"/>
    </row>
    <row r="9" spans="1:26" ht="12.75" customHeight="1">
      <c r="A9" s="2" t="s">
        <v>13</v>
      </c>
      <c r="B9" s="235">
        <v>33508</v>
      </c>
      <c r="C9" s="235">
        <v>114559</v>
      </c>
      <c r="D9" s="235">
        <v>44608</v>
      </c>
      <c r="E9" s="235">
        <v>1632</v>
      </c>
      <c r="F9" s="235">
        <v>539</v>
      </c>
      <c r="G9" s="235">
        <v>42356</v>
      </c>
      <c r="H9" s="235">
        <v>12853</v>
      </c>
      <c r="I9" s="235">
        <v>0</v>
      </c>
      <c r="J9" s="235">
        <v>2336</v>
      </c>
      <c r="K9" s="171">
        <v>252391</v>
      </c>
    </row>
    <row r="10" spans="1:26" ht="12.75" customHeight="1">
      <c r="A10" s="2"/>
      <c r="B10" s="174"/>
      <c r="C10" s="175"/>
      <c r="D10" s="174"/>
      <c r="E10" s="175"/>
      <c r="F10" s="174"/>
      <c r="G10" s="175"/>
      <c r="H10" s="174"/>
      <c r="I10" s="175"/>
      <c r="J10" s="174"/>
      <c r="K10" s="173"/>
    </row>
    <row r="11" spans="1:26" ht="12.75" customHeight="1">
      <c r="A11" s="2" t="s">
        <v>12</v>
      </c>
      <c r="B11" s="235">
        <v>1106</v>
      </c>
      <c r="C11" s="235">
        <v>168317</v>
      </c>
      <c r="D11" s="235">
        <v>192670</v>
      </c>
      <c r="E11" s="235">
        <v>6902</v>
      </c>
      <c r="F11" s="235">
        <v>104</v>
      </c>
      <c r="G11" s="235">
        <v>21877</v>
      </c>
      <c r="H11" s="235">
        <v>7423</v>
      </c>
      <c r="I11" s="235">
        <v>0</v>
      </c>
      <c r="J11" s="235">
        <v>12019</v>
      </c>
      <c r="K11" s="171">
        <v>410418</v>
      </c>
    </row>
    <row r="12" spans="1:26" ht="12.75" customHeight="1">
      <c r="A12" s="2"/>
      <c r="B12" s="174"/>
      <c r="C12" s="175"/>
      <c r="D12" s="174"/>
      <c r="E12" s="175"/>
      <c r="F12" s="174"/>
      <c r="G12" s="175"/>
      <c r="H12" s="174"/>
      <c r="I12" s="175"/>
      <c r="J12" s="174"/>
      <c r="K12" s="201"/>
    </row>
    <row r="13" spans="1:26" ht="12.75" customHeight="1">
      <c r="A13" s="2" t="s">
        <v>55</v>
      </c>
      <c r="B13" s="235">
        <v>7378</v>
      </c>
      <c r="C13" s="235">
        <v>23676</v>
      </c>
      <c r="D13" s="235">
        <v>118740</v>
      </c>
      <c r="E13" s="235">
        <v>1927</v>
      </c>
      <c r="F13" s="235">
        <v>66</v>
      </c>
      <c r="G13" s="235">
        <v>9649</v>
      </c>
      <c r="H13" s="235">
        <v>1100</v>
      </c>
      <c r="I13" s="235">
        <v>0</v>
      </c>
      <c r="J13" s="235">
        <v>127</v>
      </c>
      <c r="K13" s="171">
        <v>162664</v>
      </c>
    </row>
    <row r="14" spans="1:26" ht="12.75" customHeight="1">
      <c r="A14" s="2"/>
      <c r="B14" s="174"/>
      <c r="C14" s="175"/>
      <c r="D14" s="174"/>
      <c r="E14" s="175"/>
      <c r="F14" s="174"/>
      <c r="G14" s="175"/>
      <c r="H14" s="174"/>
      <c r="I14" s="175"/>
      <c r="J14" s="174"/>
      <c r="K14" s="201"/>
    </row>
    <row r="15" spans="1:26" ht="12.75" customHeight="1">
      <c r="A15" s="2" t="s">
        <v>56</v>
      </c>
      <c r="B15" s="235">
        <v>16093</v>
      </c>
      <c r="C15" s="235">
        <v>0</v>
      </c>
      <c r="D15" s="235">
        <v>43726</v>
      </c>
      <c r="E15" s="235">
        <v>213</v>
      </c>
      <c r="F15" s="235">
        <v>0</v>
      </c>
      <c r="G15" s="235">
        <v>11835</v>
      </c>
      <c r="H15" s="235">
        <v>960</v>
      </c>
      <c r="I15" s="235">
        <v>0</v>
      </c>
      <c r="J15" s="235">
        <v>0</v>
      </c>
      <c r="K15" s="171">
        <v>72826</v>
      </c>
    </row>
    <row r="16" spans="1:26" ht="12.75" customHeight="1">
      <c r="A16" s="2"/>
      <c r="B16" s="174"/>
      <c r="C16" s="175"/>
      <c r="D16" s="174"/>
      <c r="E16" s="175"/>
      <c r="F16" s="174"/>
      <c r="G16" s="175"/>
      <c r="H16" s="174"/>
      <c r="I16" s="175"/>
      <c r="J16" s="174"/>
      <c r="K16" s="201"/>
      <c r="N16" s="4"/>
      <c r="O16" s="4"/>
      <c r="P16" s="4"/>
      <c r="Q16" s="4"/>
      <c r="R16" s="4"/>
      <c r="S16" s="4"/>
      <c r="T16" s="4"/>
      <c r="U16" s="4"/>
      <c r="V16" s="4"/>
      <c r="W16" s="4"/>
      <c r="X16" s="4"/>
      <c r="Y16" s="4"/>
      <c r="Z16" s="4"/>
    </row>
    <row r="17" spans="1:26" ht="12.75" customHeight="1">
      <c r="A17" s="2" t="s">
        <v>14</v>
      </c>
      <c r="B17" s="235">
        <v>4988</v>
      </c>
      <c r="C17" s="235">
        <v>167252</v>
      </c>
      <c r="D17" s="235">
        <v>110608</v>
      </c>
      <c r="E17" s="235">
        <v>2023</v>
      </c>
      <c r="F17" s="235">
        <v>867</v>
      </c>
      <c r="G17" s="235">
        <v>12675</v>
      </c>
      <c r="H17" s="235">
        <v>11862</v>
      </c>
      <c r="I17" s="235">
        <v>0</v>
      </c>
      <c r="J17" s="235">
        <v>344</v>
      </c>
      <c r="K17" s="171">
        <v>310621</v>
      </c>
      <c r="N17" s="4"/>
      <c r="O17" s="4"/>
      <c r="P17" s="4"/>
      <c r="Q17" s="4"/>
      <c r="R17" s="4"/>
      <c r="S17" s="4"/>
      <c r="T17" s="4"/>
      <c r="U17" s="4"/>
      <c r="V17" s="4"/>
      <c r="W17" s="4"/>
      <c r="X17" s="4"/>
      <c r="Y17" s="4"/>
      <c r="Z17" s="4"/>
    </row>
    <row r="18" spans="1:26" ht="12.75" customHeight="1">
      <c r="A18" s="2"/>
      <c r="B18" s="174"/>
      <c r="C18" s="175"/>
      <c r="D18" s="174"/>
      <c r="E18" s="175"/>
      <c r="F18" s="174"/>
      <c r="G18" s="175"/>
      <c r="H18" s="174"/>
      <c r="I18" s="175"/>
      <c r="J18" s="174"/>
      <c r="K18" s="201"/>
      <c r="N18" s="4"/>
      <c r="O18" s="4"/>
      <c r="P18" s="4"/>
      <c r="Q18" s="4"/>
      <c r="R18" s="4"/>
      <c r="S18" s="4"/>
      <c r="T18" s="4"/>
      <c r="U18" s="4"/>
      <c r="V18" s="4"/>
      <c r="W18" s="4"/>
      <c r="X18" s="4"/>
      <c r="Y18" s="4"/>
      <c r="Z18" s="4"/>
    </row>
    <row r="19" spans="1:26" ht="12.75" customHeight="1">
      <c r="A19" s="2" t="s">
        <v>15</v>
      </c>
      <c r="B19" s="235">
        <v>13650</v>
      </c>
      <c r="C19" s="235">
        <v>74858</v>
      </c>
      <c r="D19" s="235">
        <v>164572</v>
      </c>
      <c r="E19" s="235">
        <v>1506</v>
      </c>
      <c r="F19" s="235">
        <v>0</v>
      </c>
      <c r="G19" s="235">
        <v>13512</v>
      </c>
      <c r="H19" s="235">
        <v>19314</v>
      </c>
      <c r="I19" s="235">
        <v>0</v>
      </c>
      <c r="J19" s="235">
        <v>0</v>
      </c>
      <c r="K19" s="171">
        <v>287413</v>
      </c>
      <c r="N19" s="4"/>
      <c r="O19" s="4"/>
      <c r="P19" s="4"/>
      <c r="Q19" s="4"/>
      <c r="R19" s="4"/>
      <c r="S19" s="4"/>
      <c r="T19" s="4"/>
      <c r="U19" s="4"/>
      <c r="V19" s="4"/>
      <c r="W19" s="4"/>
      <c r="X19" s="4"/>
      <c r="Y19" s="4"/>
      <c r="Z19" s="4"/>
    </row>
    <row r="20" spans="1:26" ht="12.75" customHeight="1">
      <c r="A20" s="2"/>
      <c r="B20" s="174"/>
      <c r="C20" s="175"/>
      <c r="D20" s="174"/>
      <c r="E20" s="175"/>
      <c r="F20" s="174"/>
      <c r="G20" s="175"/>
      <c r="H20" s="174"/>
      <c r="I20" s="175"/>
      <c r="J20" s="174"/>
      <c r="K20" s="201"/>
    </row>
    <row r="21" spans="1:26" ht="12.75" customHeight="1">
      <c r="A21" s="2" t="s">
        <v>57</v>
      </c>
      <c r="B21" s="235">
        <v>15385</v>
      </c>
      <c r="C21" s="235">
        <v>855</v>
      </c>
      <c r="D21" s="235">
        <v>47280</v>
      </c>
      <c r="E21" s="235">
        <v>1855</v>
      </c>
      <c r="F21" s="235">
        <v>1146</v>
      </c>
      <c r="G21" s="235">
        <v>13932</v>
      </c>
      <c r="H21" s="235">
        <v>1188</v>
      </c>
      <c r="I21" s="235">
        <v>0</v>
      </c>
      <c r="J21" s="235">
        <v>0</v>
      </c>
      <c r="K21" s="171">
        <v>81641</v>
      </c>
    </row>
    <row r="22" spans="1:26" ht="12.75" customHeight="1">
      <c r="A22" s="170"/>
      <c r="B22" s="256"/>
      <c r="C22" s="257"/>
      <c r="D22" s="256"/>
      <c r="E22" s="257"/>
      <c r="F22" s="256"/>
      <c r="G22" s="257"/>
      <c r="H22" s="256"/>
      <c r="I22" s="257"/>
      <c r="J22" s="256"/>
      <c r="K22" s="173"/>
      <c r="N22" s="4"/>
      <c r="O22" s="4"/>
      <c r="P22" s="4"/>
      <c r="Q22" s="4"/>
      <c r="R22" s="4"/>
      <c r="S22" s="4"/>
      <c r="T22" s="4"/>
      <c r="U22" s="4"/>
      <c r="V22" s="4"/>
      <c r="W22" s="4"/>
      <c r="X22" s="4"/>
      <c r="Y22" s="4"/>
      <c r="Z22" s="4"/>
    </row>
    <row r="23" spans="1:26" ht="12.75" customHeight="1">
      <c r="A23" s="2" t="s">
        <v>299</v>
      </c>
      <c r="B23" s="235">
        <v>2958</v>
      </c>
      <c r="C23" s="235">
        <v>13905</v>
      </c>
      <c r="D23" s="235">
        <v>8580</v>
      </c>
      <c r="E23" s="235">
        <v>187</v>
      </c>
      <c r="F23" s="235">
        <v>0</v>
      </c>
      <c r="G23" s="235">
        <v>2195</v>
      </c>
      <c r="H23" s="235">
        <v>3966</v>
      </c>
      <c r="I23" s="235">
        <v>0</v>
      </c>
      <c r="J23" s="235">
        <v>0</v>
      </c>
      <c r="K23" s="171">
        <v>31791</v>
      </c>
    </row>
    <row r="24" spans="1:26" ht="12.75" customHeight="1">
      <c r="A24" s="169"/>
      <c r="B24" s="174"/>
      <c r="C24" s="175"/>
      <c r="D24" s="174"/>
      <c r="E24" s="175"/>
      <c r="F24" s="174"/>
      <c r="G24" s="175"/>
      <c r="H24" s="174"/>
      <c r="I24" s="175"/>
      <c r="J24" s="174"/>
      <c r="K24" s="173"/>
    </row>
    <row r="25" spans="1:26" ht="12.75" customHeight="1">
      <c r="A25" s="2" t="s">
        <v>387</v>
      </c>
      <c r="B25" s="235">
        <v>1095</v>
      </c>
      <c r="C25" s="235">
        <v>116</v>
      </c>
      <c r="D25" s="235">
        <v>11542</v>
      </c>
      <c r="E25" s="235">
        <v>66059</v>
      </c>
      <c r="F25" s="235">
        <v>0</v>
      </c>
      <c r="G25" s="235">
        <v>3041</v>
      </c>
      <c r="H25" s="235">
        <v>25084</v>
      </c>
      <c r="I25" s="235">
        <v>0</v>
      </c>
      <c r="J25" s="235">
        <v>0</v>
      </c>
      <c r="K25" s="171">
        <v>106936</v>
      </c>
    </row>
    <row r="26" spans="1:26" ht="12.75" customHeight="1">
      <c r="A26" s="2"/>
      <c r="B26" s="174"/>
      <c r="C26" s="175"/>
      <c r="D26" s="174"/>
      <c r="E26" s="175"/>
      <c r="F26" s="174"/>
      <c r="G26" s="175"/>
      <c r="H26" s="174"/>
      <c r="I26" s="175"/>
      <c r="J26" s="174"/>
      <c r="K26" s="173"/>
    </row>
    <row r="27" spans="1:26" ht="12.75" customHeight="1">
      <c r="A27" s="2" t="s">
        <v>17</v>
      </c>
      <c r="B27" s="235">
        <v>0</v>
      </c>
      <c r="C27" s="235">
        <v>0</v>
      </c>
      <c r="D27" s="235">
        <v>24080</v>
      </c>
      <c r="E27" s="235">
        <v>0</v>
      </c>
      <c r="F27" s="235">
        <v>0</v>
      </c>
      <c r="G27" s="235">
        <v>0</v>
      </c>
      <c r="H27" s="235">
        <v>786</v>
      </c>
      <c r="I27" s="235">
        <v>0</v>
      </c>
      <c r="J27" s="235">
        <v>0</v>
      </c>
      <c r="K27" s="171">
        <v>24866</v>
      </c>
    </row>
    <row r="28" spans="1:26" s="4" customFormat="1" ht="12.75" customHeight="1">
      <c r="A28" s="2"/>
      <c r="B28" s="174"/>
      <c r="C28" s="175"/>
      <c r="D28" s="174"/>
      <c r="E28" s="175"/>
      <c r="F28" s="174"/>
      <c r="G28" s="175"/>
      <c r="H28" s="174"/>
      <c r="I28" s="175"/>
      <c r="J28" s="174"/>
      <c r="K28" s="201"/>
      <c r="N28" s="6"/>
      <c r="O28" s="6"/>
      <c r="P28" s="6"/>
      <c r="Q28" s="6"/>
      <c r="R28" s="6"/>
      <c r="S28" s="6"/>
      <c r="T28" s="6"/>
      <c r="U28" s="6"/>
      <c r="V28" s="6"/>
      <c r="W28" s="6"/>
      <c r="X28" s="6"/>
      <c r="Y28" s="6"/>
      <c r="Z28" s="6"/>
    </row>
    <row r="29" spans="1:26" ht="12.75" customHeight="1">
      <c r="A29" s="2" t="s">
        <v>298</v>
      </c>
      <c r="B29" s="235">
        <v>0</v>
      </c>
      <c r="C29" s="235">
        <v>0</v>
      </c>
      <c r="D29" s="235">
        <v>2309</v>
      </c>
      <c r="E29" s="235">
        <v>0</v>
      </c>
      <c r="F29" s="235">
        <v>0</v>
      </c>
      <c r="G29" s="235">
        <v>0</v>
      </c>
      <c r="H29" s="235">
        <v>304</v>
      </c>
      <c r="I29" s="235">
        <v>0</v>
      </c>
      <c r="J29" s="235">
        <v>0</v>
      </c>
      <c r="K29" s="171">
        <v>2613</v>
      </c>
    </row>
    <row r="30" spans="1:26" s="4" customFormat="1" ht="12.75" customHeight="1">
      <c r="A30" s="2"/>
      <c r="B30" s="174"/>
      <c r="C30" s="175"/>
      <c r="D30" s="174"/>
      <c r="E30" s="175"/>
      <c r="F30" s="174"/>
      <c r="G30" s="175"/>
      <c r="H30" s="174"/>
      <c r="I30" s="175"/>
      <c r="J30" s="174"/>
      <c r="K30" s="173"/>
      <c r="N30" s="6"/>
      <c r="O30" s="6"/>
      <c r="P30" s="6"/>
      <c r="Q30" s="6"/>
      <c r="R30" s="6"/>
      <c r="S30" s="6"/>
      <c r="T30" s="6"/>
      <c r="U30" s="6"/>
      <c r="V30" s="6"/>
      <c r="W30" s="6"/>
      <c r="X30" s="6"/>
      <c r="Y30" s="6"/>
      <c r="Z30" s="6"/>
    </row>
    <row r="31" spans="1:26" ht="12.75" customHeight="1">
      <c r="A31" s="2" t="s">
        <v>419</v>
      </c>
      <c r="B31" s="235">
        <v>0</v>
      </c>
      <c r="C31" s="235">
        <v>685</v>
      </c>
      <c r="D31" s="235">
        <v>1046</v>
      </c>
      <c r="E31" s="235">
        <v>0</v>
      </c>
      <c r="F31" s="235">
        <v>670</v>
      </c>
      <c r="G31" s="235">
        <v>0</v>
      </c>
      <c r="H31" s="235">
        <v>0</v>
      </c>
      <c r="I31" s="235">
        <v>0</v>
      </c>
      <c r="J31" s="235">
        <v>0</v>
      </c>
      <c r="K31" s="171">
        <v>2401</v>
      </c>
    </row>
    <row r="32" spans="1:26" s="4" customFormat="1" ht="12.75" customHeight="1">
      <c r="A32" s="2"/>
      <c r="B32" s="174"/>
      <c r="C32" s="175"/>
      <c r="D32" s="174"/>
      <c r="E32" s="175"/>
      <c r="F32" s="174"/>
      <c r="G32" s="175"/>
      <c r="H32" s="174"/>
      <c r="I32" s="175"/>
      <c r="J32" s="174"/>
      <c r="K32" s="201"/>
      <c r="N32" s="6"/>
      <c r="O32" s="6"/>
      <c r="P32" s="6"/>
      <c r="Q32" s="6"/>
      <c r="R32" s="6"/>
      <c r="S32" s="6"/>
      <c r="T32" s="6"/>
      <c r="U32" s="6"/>
      <c r="V32" s="6"/>
      <c r="W32" s="6"/>
      <c r="X32" s="6"/>
      <c r="Y32" s="6"/>
      <c r="Z32" s="6"/>
    </row>
    <row r="33" spans="1:26" ht="12.75" customHeight="1">
      <c r="A33" s="2" t="s">
        <v>388</v>
      </c>
      <c r="B33" s="235">
        <v>22</v>
      </c>
      <c r="C33" s="235">
        <v>746</v>
      </c>
      <c r="D33" s="235">
        <v>90251</v>
      </c>
      <c r="E33" s="235">
        <v>6632</v>
      </c>
      <c r="F33" s="235">
        <v>752</v>
      </c>
      <c r="G33" s="235">
        <v>34618</v>
      </c>
      <c r="H33" s="235">
        <v>83012</v>
      </c>
      <c r="I33" s="235">
        <v>249</v>
      </c>
      <c r="J33" s="235">
        <v>5246</v>
      </c>
      <c r="K33" s="171">
        <v>221529</v>
      </c>
    </row>
    <row r="34" spans="1:26" s="4" customFormat="1" ht="12.75" customHeight="1">
      <c r="A34" s="2"/>
      <c r="B34" s="174"/>
      <c r="C34" s="175"/>
      <c r="D34" s="174"/>
      <c r="E34" s="175"/>
      <c r="F34" s="174"/>
      <c r="G34" s="175"/>
      <c r="H34" s="174"/>
      <c r="I34" s="175"/>
      <c r="J34" s="174"/>
      <c r="K34" s="201"/>
      <c r="N34" s="6"/>
      <c r="O34" s="6"/>
      <c r="P34" s="6"/>
      <c r="Q34" s="6"/>
      <c r="R34" s="6"/>
      <c r="S34" s="6"/>
      <c r="T34" s="6"/>
      <c r="U34" s="6"/>
      <c r="V34" s="6"/>
      <c r="W34" s="6"/>
      <c r="X34" s="6"/>
      <c r="Y34" s="6"/>
      <c r="Z34" s="6"/>
    </row>
    <row r="35" spans="1:26" ht="12.75" customHeight="1">
      <c r="A35" s="2" t="s">
        <v>389</v>
      </c>
      <c r="B35" s="235">
        <v>0</v>
      </c>
      <c r="C35" s="235">
        <v>0</v>
      </c>
      <c r="D35" s="235">
        <v>45886</v>
      </c>
      <c r="E35" s="235">
        <v>2602</v>
      </c>
      <c r="F35" s="235">
        <v>108637</v>
      </c>
      <c r="G35" s="235">
        <v>96201</v>
      </c>
      <c r="H35" s="235">
        <v>15401</v>
      </c>
      <c r="I35" s="235">
        <v>684616</v>
      </c>
      <c r="J35" s="235">
        <v>26325</v>
      </c>
      <c r="K35" s="171">
        <v>979669</v>
      </c>
    </row>
    <row r="36" spans="1:26" ht="12.75" customHeight="1">
      <c r="A36" s="2"/>
      <c r="B36" s="174"/>
      <c r="C36" s="175"/>
      <c r="D36" s="174"/>
      <c r="E36" s="175"/>
      <c r="F36" s="174"/>
      <c r="G36" s="175"/>
      <c r="H36" s="174"/>
      <c r="I36" s="175"/>
      <c r="J36" s="174"/>
      <c r="K36" s="201"/>
    </row>
    <row r="37" spans="1:26" ht="12.75" customHeight="1">
      <c r="A37" s="2" t="s">
        <v>390</v>
      </c>
      <c r="B37" s="235">
        <v>0</v>
      </c>
      <c r="C37" s="235">
        <v>0</v>
      </c>
      <c r="D37" s="235">
        <v>8899</v>
      </c>
      <c r="E37" s="235">
        <v>0</v>
      </c>
      <c r="F37" s="235">
        <v>0</v>
      </c>
      <c r="G37" s="235">
        <v>1035</v>
      </c>
      <c r="H37" s="235">
        <v>853</v>
      </c>
      <c r="I37" s="235">
        <v>0</v>
      </c>
      <c r="J37" s="235">
        <v>0</v>
      </c>
      <c r="K37" s="171">
        <v>10788</v>
      </c>
    </row>
    <row r="38" spans="1:26" ht="12.75" customHeight="1">
      <c r="A38" s="2"/>
      <c r="B38" s="174"/>
      <c r="C38" s="175"/>
      <c r="D38" s="174"/>
      <c r="E38" s="175"/>
      <c r="F38" s="174"/>
      <c r="G38" s="175"/>
      <c r="H38" s="174"/>
      <c r="I38" s="175"/>
      <c r="J38" s="174"/>
      <c r="K38" s="201"/>
    </row>
    <row r="39" spans="1:26" ht="12.75" customHeight="1">
      <c r="A39" s="2" t="s">
        <v>16</v>
      </c>
      <c r="B39" s="235">
        <v>0</v>
      </c>
      <c r="C39" s="235">
        <v>2225</v>
      </c>
      <c r="D39" s="235">
        <v>109946</v>
      </c>
      <c r="E39" s="235">
        <v>737</v>
      </c>
      <c r="F39" s="235">
        <v>0</v>
      </c>
      <c r="G39" s="235">
        <v>11049</v>
      </c>
      <c r="H39" s="235">
        <v>11126</v>
      </c>
      <c r="I39" s="235">
        <v>0</v>
      </c>
      <c r="J39" s="235">
        <v>0</v>
      </c>
      <c r="K39" s="171">
        <v>135083</v>
      </c>
    </row>
    <row r="40" spans="1:26" s="4" customFormat="1" ht="12.75" customHeight="1">
      <c r="A40" s="2"/>
      <c r="B40" s="174"/>
      <c r="C40" s="175"/>
      <c r="D40" s="174"/>
      <c r="E40" s="175"/>
      <c r="F40" s="174"/>
      <c r="G40" s="175"/>
      <c r="H40" s="174"/>
      <c r="I40" s="175"/>
      <c r="J40" s="174"/>
      <c r="K40" s="201"/>
      <c r="N40" s="6"/>
      <c r="O40" s="6"/>
      <c r="P40" s="6"/>
      <c r="Q40" s="6"/>
      <c r="R40" s="6"/>
      <c r="S40" s="6"/>
      <c r="T40" s="6"/>
      <c r="U40" s="6"/>
      <c r="V40" s="6"/>
      <c r="W40" s="6"/>
      <c r="X40" s="6"/>
      <c r="Y40" s="6"/>
      <c r="Z40" s="6"/>
    </row>
    <row r="41" spans="1:26" ht="12.75" customHeight="1">
      <c r="A41" s="2" t="s">
        <v>19</v>
      </c>
      <c r="B41" s="235">
        <v>0</v>
      </c>
      <c r="C41" s="235">
        <v>13190</v>
      </c>
      <c r="D41" s="235">
        <v>36994</v>
      </c>
      <c r="E41" s="235">
        <v>187</v>
      </c>
      <c r="F41" s="235">
        <v>9337</v>
      </c>
      <c r="G41" s="235">
        <v>2620</v>
      </c>
      <c r="H41" s="235">
        <v>93</v>
      </c>
      <c r="I41" s="235">
        <v>16406</v>
      </c>
      <c r="J41" s="235">
        <v>8053</v>
      </c>
      <c r="K41" s="171">
        <v>86880</v>
      </c>
    </row>
    <row r="42" spans="1:26" ht="12.75" customHeight="1">
      <c r="A42" s="2"/>
      <c r="B42" s="174"/>
      <c r="C42" s="175"/>
      <c r="D42" s="174"/>
      <c r="E42" s="175"/>
      <c r="F42" s="174"/>
      <c r="G42" s="175"/>
      <c r="H42" s="174"/>
      <c r="I42" s="175"/>
      <c r="J42" s="174"/>
      <c r="K42" s="201"/>
    </row>
    <row r="43" spans="1:26" ht="12.75" customHeight="1">
      <c r="A43" s="2" t="s">
        <v>49</v>
      </c>
      <c r="B43" s="176">
        <v>169648</v>
      </c>
      <c r="C43" s="176">
        <v>600357</v>
      </c>
      <c r="D43" s="176">
        <v>1119217</v>
      </c>
      <c r="E43" s="176">
        <v>110027</v>
      </c>
      <c r="F43" s="176">
        <v>122350</v>
      </c>
      <c r="G43" s="176">
        <v>284119</v>
      </c>
      <c r="H43" s="176">
        <v>196470</v>
      </c>
      <c r="I43" s="176">
        <v>701272</v>
      </c>
      <c r="J43" s="176">
        <v>54449</v>
      </c>
      <c r="K43" s="176">
        <v>3357909</v>
      </c>
    </row>
    <row r="44" spans="1:26" ht="12.75" customHeight="1">
      <c r="A44" s="170" t="s">
        <v>20</v>
      </c>
      <c r="B44" s="174">
        <v>0</v>
      </c>
      <c r="C44" s="175">
        <v>0</v>
      </c>
      <c r="D44" s="174">
        <v>0</v>
      </c>
      <c r="E44" s="175">
        <v>0</v>
      </c>
      <c r="F44" s="174">
        <v>0</v>
      </c>
      <c r="G44" s="175">
        <v>0</v>
      </c>
      <c r="H44" s="174">
        <v>0</v>
      </c>
      <c r="I44" s="175">
        <v>0</v>
      </c>
      <c r="J44" s="174">
        <v>1364777</v>
      </c>
      <c r="K44" s="173">
        <v>1364777</v>
      </c>
    </row>
    <row r="45" spans="1:26" ht="12.75" customHeight="1">
      <c r="A45" s="4" t="s">
        <v>54</v>
      </c>
      <c r="B45" s="176">
        <v>169648</v>
      </c>
      <c r="C45" s="176">
        <v>600357</v>
      </c>
      <c r="D45" s="176">
        <v>1119217</v>
      </c>
      <c r="E45" s="176">
        <v>110027</v>
      </c>
      <c r="F45" s="176">
        <v>122350</v>
      </c>
      <c r="G45" s="176">
        <v>284119</v>
      </c>
      <c r="H45" s="176">
        <v>196470</v>
      </c>
      <c r="I45" s="176">
        <v>701272</v>
      </c>
      <c r="J45" s="176">
        <v>1419226</v>
      </c>
      <c r="K45" s="176">
        <v>4722686</v>
      </c>
    </row>
    <row r="46" spans="1:26" ht="12.75" customHeight="1">
      <c r="B46" s="166"/>
      <c r="C46" s="166"/>
      <c r="D46" s="166"/>
      <c r="E46" s="166"/>
      <c r="F46" s="166"/>
      <c r="G46" s="166"/>
      <c r="H46" s="166"/>
      <c r="I46" s="166"/>
      <c r="J46" s="166"/>
    </row>
  </sheetData>
  <pageMargins left="0.5" right="0.25" top="0.5" bottom="0.25" header="0" footer="0"/>
  <pageSetup scale="95" fitToWidth="0" orientation="landscape" r:id="rId1"/>
  <headerFooter>
    <oddFooter>&amp;C&amp;10Institutional Research and Analysis / Official Campus Space, Facilities, and Services Fall 2017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Normal="100" workbookViewId="0"/>
  </sheetViews>
  <sheetFormatPr defaultRowHeight="12.75" customHeight="1"/>
  <cols>
    <col min="1" max="1" width="22.7109375" style="6" customWidth="1"/>
    <col min="2" max="9" width="10.28515625" style="6" customWidth="1"/>
    <col min="10" max="11" width="11.28515625" style="6" customWidth="1"/>
    <col min="12" max="12" width="9.140625" style="7"/>
    <col min="13" max="16384" width="9.140625" style="6"/>
  </cols>
  <sheetData>
    <row r="1" spans="1:14" ht="12.75" customHeight="1">
      <c r="A1" s="168" t="s">
        <v>411</v>
      </c>
      <c r="B1" s="168"/>
      <c r="C1" s="168"/>
      <c r="D1" s="168"/>
      <c r="E1" s="168"/>
      <c r="F1" s="168"/>
      <c r="G1" s="168"/>
      <c r="H1" s="168"/>
      <c r="I1" s="168"/>
      <c r="J1" s="168"/>
      <c r="K1" s="168"/>
    </row>
    <row r="2" spans="1:14" ht="12.75" customHeight="1">
      <c r="A2" s="168" t="s">
        <v>325</v>
      </c>
      <c r="B2" s="168"/>
      <c r="C2" s="168"/>
      <c r="D2" s="168"/>
      <c r="E2" s="168"/>
      <c r="F2" s="168"/>
      <c r="G2" s="168"/>
      <c r="H2" s="168"/>
      <c r="I2" s="168"/>
      <c r="J2" s="168"/>
      <c r="K2" s="168"/>
    </row>
    <row r="3" spans="1:14" ht="29.25" customHeight="1">
      <c r="A3" s="168"/>
      <c r="B3" s="205" t="s">
        <v>2</v>
      </c>
      <c r="C3" s="205" t="s">
        <v>3</v>
      </c>
      <c r="D3" s="205" t="s">
        <v>4</v>
      </c>
      <c r="E3" s="205" t="s">
        <v>5</v>
      </c>
      <c r="F3" s="205" t="s">
        <v>6</v>
      </c>
      <c r="G3" s="205" t="s">
        <v>7</v>
      </c>
      <c r="H3" s="205" t="s">
        <v>8</v>
      </c>
      <c r="I3" s="205" t="s">
        <v>9</v>
      </c>
      <c r="J3" s="205" t="s">
        <v>10</v>
      </c>
      <c r="K3" s="205" t="s">
        <v>48</v>
      </c>
    </row>
    <row r="4" spans="1:14" s="4" customFormat="1" ht="12.75" customHeight="1">
      <c r="A4" s="6" t="s">
        <v>391</v>
      </c>
      <c r="B4" s="174"/>
      <c r="C4" s="175"/>
      <c r="D4" s="174"/>
      <c r="E4" s="175"/>
      <c r="F4" s="174"/>
      <c r="G4" s="175"/>
      <c r="H4" s="174"/>
      <c r="I4" s="175"/>
      <c r="J4" s="174"/>
      <c r="K4" s="173"/>
      <c r="L4" s="3"/>
      <c r="M4" s="3"/>
      <c r="N4" s="3"/>
    </row>
    <row r="5" spans="1:14" ht="12.75" customHeight="1">
      <c r="A5" s="2" t="s">
        <v>11</v>
      </c>
      <c r="B5" s="235">
        <v>0</v>
      </c>
      <c r="C5" s="235">
        <v>0</v>
      </c>
      <c r="D5" s="235">
        <v>3049</v>
      </c>
      <c r="E5" s="235">
        <v>0</v>
      </c>
      <c r="F5" s="235">
        <v>0</v>
      </c>
      <c r="G5" s="235">
        <v>0</v>
      </c>
      <c r="H5" s="235">
        <v>0</v>
      </c>
      <c r="I5" s="235">
        <v>0</v>
      </c>
      <c r="J5" s="235">
        <v>0</v>
      </c>
      <c r="K5" s="171">
        <v>3049</v>
      </c>
      <c r="L5" s="167"/>
    </row>
    <row r="6" spans="1:14" ht="12.75" customHeight="1">
      <c r="A6" s="2"/>
      <c r="B6" s="174"/>
      <c r="C6" s="175"/>
      <c r="D6" s="174"/>
      <c r="E6" s="175"/>
      <c r="F6" s="174"/>
      <c r="G6" s="175"/>
      <c r="H6" s="174"/>
      <c r="I6" s="175"/>
      <c r="J6" s="174"/>
      <c r="K6" s="173"/>
    </row>
    <row r="7" spans="1:14" ht="12.75" customHeight="1">
      <c r="A7" s="2" t="s">
        <v>47</v>
      </c>
      <c r="B7" s="235">
        <v>0</v>
      </c>
      <c r="C7" s="235">
        <v>0</v>
      </c>
      <c r="D7" s="235">
        <v>8563</v>
      </c>
      <c r="E7" s="235">
        <v>0</v>
      </c>
      <c r="F7" s="235">
        <v>0</v>
      </c>
      <c r="G7" s="235">
        <v>0</v>
      </c>
      <c r="H7" s="235">
        <v>4000</v>
      </c>
      <c r="I7" s="235">
        <v>0</v>
      </c>
      <c r="J7" s="235">
        <v>0</v>
      </c>
      <c r="K7" s="171">
        <v>12563</v>
      </c>
    </row>
    <row r="8" spans="1:14" ht="12.75" customHeight="1">
      <c r="A8" s="2"/>
      <c r="B8" s="174"/>
      <c r="C8" s="175"/>
      <c r="D8" s="174"/>
      <c r="E8" s="175"/>
      <c r="F8" s="174"/>
      <c r="G8" s="175"/>
      <c r="H8" s="174"/>
      <c r="I8" s="175"/>
      <c r="J8" s="174"/>
      <c r="K8" s="201"/>
    </row>
    <row r="9" spans="1:14" ht="12.75" customHeight="1">
      <c r="A9" s="2" t="s">
        <v>13</v>
      </c>
      <c r="B9" s="235">
        <v>16649</v>
      </c>
      <c r="C9" s="235">
        <v>0</v>
      </c>
      <c r="D9" s="235">
        <v>0</v>
      </c>
      <c r="E9" s="235">
        <v>0</v>
      </c>
      <c r="F9" s="235">
        <v>0</v>
      </c>
      <c r="G9" s="235">
        <v>0</v>
      </c>
      <c r="H9" s="235">
        <v>19786</v>
      </c>
      <c r="I9" s="235">
        <v>0</v>
      </c>
      <c r="J9" s="235">
        <v>0</v>
      </c>
      <c r="K9" s="171">
        <v>36435</v>
      </c>
    </row>
    <row r="10" spans="1:14" ht="12.75" customHeight="1">
      <c r="A10" s="2"/>
      <c r="B10" s="174"/>
      <c r="C10" s="175"/>
      <c r="D10" s="174"/>
      <c r="E10" s="175"/>
      <c r="F10" s="174"/>
      <c r="G10" s="175"/>
      <c r="H10" s="174"/>
      <c r="I10" s="175"/>
      <c r="J10" s="174"/>
      <c r="K10" s="173"/>
      <c r="L10" s="3"/>
    </row>
    <row r="11" spans="1:14" ht="12.75" customHeight="1">
      <c r="A11" s="2" t="s">
        <v>12</v>
      </c>
      <c r="B11" s="235">
        <v>0</v>
      </c>
      <c r="C11" s="235">
        <v>2406</v>
      </c>
      <c r="D11" s="235">
        <v>2638</v>
      </c>
      <c r="E11" s="235">
        <v>0</v>
      </c>
      <c r="F11" s="235">
        <v>0</v>
      </c>
      <c r="G11" s="235">
        <v>0</v>
      </c>
      <c r="H11" s="235">
        <v>0</v>
      </c>
      <c r="I11" s="235">
        <v>0</v>
      </c>
      <c r="J11" s="235">
        <v>0</v>
      </c>
      <c r="K11" s="171">
        <v>5044</v>
      </c>
      <c r="L11" s="167"/>
    </row>
    <row r="12" spans="1:14" ht="12.75" customHeight="1">
      <c r="A12" s="2"/>
      <c r="B12" s="174"/>
      <c r="C12" s="175"/>
      <c r="D12" s="174"/>
      <c r="E12" s="175"/>
      <c r="F12" s="174"/>
      <c r="G12" s="175"/>
      <c r="H12" s="174"/>
      <c r="I12" s="175"/>
      <c r="J12" s="174"/>
      <c r="K12" s="201"/>
    </row>
    <row r="13" spans="1:14" ht="12.75" customHeight="1">
      <c r="A13" s="2" t="s">
        <v>55</v>
      </c>
      <c r="B13" s="235">
        <v>0</v>
      </c>
      <c r="C13" s="235">
        <v>704</v>
      </c>
      <c r="D13" s="235">
        <v>236</v>
      </c>
      <c r="E13" s="235">
        <v>0</v>
      </c>
      <c r="F13" s="235">
        <v>0</v>
      </c>
      <c r="G13" s="235">
        <v>0</v>
      </c>
      <c r="H13" s="235">
        <v>0</v>
      </c>
      <c r="I13" s="235">
        <v>0</v>
      </c>
      <c r="J13" s="235">
        <v>0</v>
      </c>
      <c r="K13" s="171">
        <v>940</v>
      </c>
    </row>
    <row r="14" spans="1:14" ht="12.75" customHeight="1">
      <c r="A14" s="2"/>
      <c r="B14" s="174"/>
      <c r="C14" s="175"/>
      <c r="D14" s="174"/>
      <c r="E14" s="175"/>
      <c r="F14" s="174"/>
      <c r="G14" s="175"/>
      <c r="H14" s="174"/>
      <c r="I14" s="175"/>
      <c r="J14" s="174"/>
      <c r="K14" s="201"/>
    </row>
    <row r="15" spans="1:14" ht="12.75" customHeight="1">
      <c r="A15" s="2" t="s">
        <v>56</v>
      </c>
      <c r="B15" s="235">
        <v>0</v>
      </c>
      <c r="C15" s="235">
        <v>0</v>
      </c>
      <c r="D15" s="235">
        <v>0</v>
      </c>
      <c r="E15" s="235">
        <v>0</v>
      </c>
      <c r="F15" s="235">
        <v>0</v>
      </c>
      <c r="G15" s="235">
        <v>1550</v>
      </c>
      <c r="H15" s="235">
        <v>0</v>
      </c>
      <c r="I15" s="235">
        <v>0</v>
      </c>
      <c r="J15" s="235">
        <v>0</v>
      </c>
      <c r="K15" s="171">
        <v>1550</v>
      </c>
    </row>
    <row r="16" spans="1:14" ht="12.75" customHeight="1">
      <c r="A16" s="2"/>
      <c r="B16" s="174"/>
      <c r="C16" s="175"/>
      <c r="D16" s="174"/>
      <c r="E16" s="175"/>
      <c r="F16" s="174"/>
      <c r="G16" s="175"/>
      <c r="H16" s="174"/>
      <c r="I16" s="175"/>
      <c r="J16" s="174"/>
      <c r="K16" s="201"/>
      <c r="L16" s="3"/>
    </row>
    <row r="17" spans="1:12" ht="12.75" customHeight="1">
      <c r="A17" s="2" t="s">
        <v>14</v>
      </c>
      <c r="B17" s="235">
        <v>0</v>
      </c>
      <c r="C17" s="235">
        <v>7254</v>
      </c>
      <c r="D17" s="235">
        <v>0</v>
      </c>
      <c r="E17" s="235">
        <v>0</v>
      </c>
      <c r="F17" s="235">
        <v>0</v>
      </c>
      <c r="G17" s="235">
        <v>0</v>
      </c>
      <c r="H17" s="235">
        <v>0</v>
      </c>
      <c r="I17" s="235">
        <v>0</v>
      </c>
      <c r="J17" s="235">
        <v>0</v>
      </c>
      <c r="K17" s="171">
        <v>7254</v>
      </c>
      <c r="L17" s="167"/>
    </row>
    <row r="18" spans="1:12" ht="12.75" customHeight="1">
      <c r="A18" s="2"/>
      <c r="B18" s="174"/>
      <c r="C18" s="175"/>
      <c r="D18" s="174"/>
      <c r="E18" s="175"/>
      <c r="F18" s="174"/>
      <c r="G18" s="175"/>
      <c r="H18" s="174"/>
      <c r="I18" s="175"/>
      <c r="J18" s="174"/>
      <c r="K18" s="201"/>
    </row>
    <row r="19" spans="1:12" ht="12.75" customHeight="1">
      <c r="A19" s="2" t="s">
        <v>15</v>
      </c>
      <c r="B19" s="235">
        <v>0</v>
      </c>
      <c r="C19" s="235">
        <v>51275</v>
      </c>
      <c r="D19" s="235">
        <v>26091</v>
      </c>
      <c r="E19" s="235">
        <v>0</v>
      </c>
      <c r="F19" s="235">
        <v>0</v>
      </c>
      <c r="G19" s="235">
        <v>1725</v>
      </c>
      <c r="H19" s="235">
        <v>28162</v>
      </c>
      <c r="I19" s="235">
        <v>0</v>
      </c>
      <c r="J19" s="235">
        <v>0</v>
      </c>
      <c r="K19" s="171">
        <v>107253</v>
      </c>
    </row>
    <row r="20" spans="1:12" ht="12.75" customHeight="1">
      <c r="A20" s="2"/>
      <c r="B20" s="174"/>
      <c r="C20" s="175"/>
      <c r="D20" s="174"/>
      <c r="E20" s="175"/>
      <c r="F20" s="174"/>
      <c r="G20" s="175"/>
      <c r="H20" s="174"/>
      <c r="I20" s="175"/>
      <c r="J20" s="174"/>
      <c r="K20" s="201"/>
    </row>
    <row r="21" spans="1:12" ht="12.75" customHeight="1">
      <c r="A21" s="2" t="s">
        <v>57</v>
      </c>
      <c r="B21" s="235">
        <v>0</v>
      </c>
      <c r="C21" s="235">
        <v>0</v>
      </c>
      <c r="D21" s="235">
        <v>1444</v>
      </c>
      <c r="E21" s="235">
        <v>0</v>
      </c>
      <c r="F21" s="235">
        <v>0</v>
      </c>
      <c r="G21" s="235">
        <v>0</v>
      </c>
      <c r="H21" s="235">
        <v>4800</v>
      </c>
      <c r="I21" s="235">
        <v>0</v>
      </c>
      <c r="J21" s="235">
        <v>0</v>
      </c>
      <c r="K21" s="171">
        <v>6244</v>
      </c>
    </row>
    <row r="22" spans="1:12" ht="12.75" customHeight="1">
      <c r="A22" s="170"/>
      <c r="B22" s="256"/>
      <c r="C22" s="257"/>
      <c r="D22" s="256"/>
      <c r="E22" s="257"/>
      <c r="F22" s="256"/>
      <c r="G22" s="257"/>
      <c r="H22" s="256"/>
      <c r="I22" s="257"/>
      <c r="J22" s="256"/>
      <c r="K22" s="173"/>
      <c r="L22" s="3"/>
    </row>
    <row r="23" spans="1:12" ht="12.75" customHeight="1">
      <c r="A23" s="2" t="s">
        <v>299</v>
      </c>
      <c r="B23" s="235">
        <v>0</v>
      </c>
      <c r="C23" s="235">
        <v>0</v>
      </c>
      <c r="D23" s="235">
        <v>0</v>
      </c>
      <c r="E23" s="235">
        <v>0</v>
      </c>
      <c r="F23" s="235">
        <v>0</v>
      </c>
      <c r="G23" s="235">
        <v>0</v>
      </c>
      <c r="H23" s="235">
        <v>0</v>
      </c>
      <c r="I23" s="235">
        <v>0</v>
      </c>
      <c r="J23" s="235">
        <v>0</v>
      </c>
      <c r="K23" s="171">
        <v>0</v>
      </c>
      <c r="L23" s="167"/>
    </row>
    <row r="24" spans="1:12" ht="12.75" customHeight="1">
      <c r="A24" s="169"/>
      <c r="B24" s="174"/>
      <c r="C24" s="175"/>
      <c r="D24" s="174"/>
      <c r="E24" s="175"/>
      <c r="F24" s="174"/>
      <c r="G24" s="175"/>
      <c r="H24" s="174"/>
      <c r="I24" s="175"/>
      <c r="J24" s="174"/>
      <c r="K24" s="173"/>
    </row>
    <row r="25" spans="1:12" ht="12.75" customHeight="1">
      <c r="A25" s="2" t="s">
        <v>387</v>
      </c>
      <c r="B25" s="235">
        <v>0</v>
      </c>
      <c r="C25" s="235">
        <v>0</v>
      </c>
      <c r="D25" s="235">
        <v>0</v>
      </c>
      <c r="E25" s="235">
        <v>0</v>
      </c>
      <c r="F25" s="235">
        <v>0</v>
      </c>
      <c r="G25" s="235">
        <v>0</v>
      </c>
      <c r="H25" s="235">
        <v>0</v>
      </c>
      <c r="I25" s="235">
        <v>0</v>
      </c>
      <c r="J25" s="235">
        <v>0</v>
      </c>
      <c r="K25" s="171">
        <v>0</v>
      </c>
    </row>
    <row r="26" spans="1:12" ht="12.75" customHeight="1">
      <c r="A26" s="2"/>
      <c r="B26" s="174"/>
      <c r="C26" s="175"/>
      <c r="D26" s="174"/>
      <c r="E26" s="175"/>
      <c r="F26" s="174"/>
      <c r="G26" s="175"/>
      <c r="H26" s="174"/>
      <c r="I26" s="175"/>
      <c r="J26" s="174"/>
      <c r="K26" s="173"/>
    </row>
    <row r="27" spans="1:12" ht="12.75" customHeight="1">
      <c r="A27" s="2" t="s">
        <v>17</v>
      </c>
      <c r="B27" s="235">
        <v>0</v>
      </c>
      <c r="C27" s="235">
        <v>0</v>
      </c>
      <c r="D27" s="235">
        <v>0</v>
      </c>
      <c r="E27" s="235">
        <v>0</v>
      </c>
      <c r="F27" s="235">
        <v>0</v>
      </c>
      <c r="G27" s="235">
        <v>0</v>
      </c>
      <c r="H27" s="235">
        <v>0</v>
      </c>
      <c r="I27" s="235">
        <v>0</v>
      </c>
      <c r="J27" s="235">
        <v>0</v>
      </c>
      <c r="K27" s="171">
        <v>0</v>
      </c>
    </row>
    <row r="28" spans="1:12" s="4" customFormat="1" ht="12.75" customHeight="1">
      <c r="A28" s="2"/>
      <c r="B28" s="174"/>
      <c r="C28" s="175"/>
      <c r="D28" s="174"/>
      <c r="E28" s="175"/>
      <c r="F28" s="174"/>
      <c r="G28" s="175"/>
      <c r="H28" s="174"/>
      <c r="I28" s="175"/>
      <c r="J28" s="174"/>
      <c r="K28" s="201"/>
      <c r="L28" s="3"/>
    </row>
    <row r="29" spans="1:12" ht="12.75" customHeight="1">
      <c r="A29" s="2" t="s">
        <v>298</v>
      </c>
      <c r="B29" s="235">
        <v>0</v>
      </c>
      <c r="C29" s="235">
        <v>0</v>
      </c>
      <c r="D29" s="235">
        <v>1453</v>
      </c>
      <c r="E29" s="235">
        <v>0</v>
      </c>
      <c r="F29" s="235">
        <v>0</v>
      </c>
      <c r="G29" s="235">
        <v>0</v>
      </c>
      <c r="H29" s="235">
        <v>0</v>
      </c>
      <c r="I29" s="235">
        <v>0</v>
      </c>
      <c r="J29" s="235">
        <v>0</v>
      </c>
      <c r="K29" s="171">
        <v>1453</v>
      </c>
      <c r="L29" s="167"/>
    </row>
    <row r="30" spans="1:12" s="4" customFormat="1" ht="12.75" customHeight="1">
      <c r="A30" s="2"/>
      <c r="B30" s="174"/>
      <c r="C30" s="175"/>
      <c r="D30" s="174"/>
      <c r="E30" s="175"/>
      <c r="F30" s="174"/>
      <c r="G30" s="175"/>
      <c r="H30" s="174"/>
      <c r="I30" s="175"/>
      <c r="J30" s="174"/>
      <c r="K30" s="173"/>
      <c r="L30" s="7"/>
    </row>
    <row r="31" spans="1:12" ht="12.75" customHeight="1">
      <c r="A31" s="2" t="s">
        <v>419</v>
      </c>
      <c r="B31" s="235">
        <v>0</v>
      </c>
      <c r="C31" s="235">
        <v>0</v>
      </c>
      <c r="D31" s="235">
        <v>9230</v>
      </c>
      <c r="E31" s="235">
        <v>0</v>
      </c>
      <c r="F31" s="235">
        <v>0</v>
      </c>
      <c r="G31" s="235">
        <v>0</v>
      </c>
      <c r="H31" s="235">
        <v>0</v>
      </c>
      <c r="I31" s="235">
        <v>0</v>
      </c>
      <c r="J31" s="235">
        <v>0</v>
      </c>
      <c r="K31" s="171">
        <v>9230</v>
      </c>
    </row>
    <row r="32" spans="1:12" s="4" customFormat="1" ht="12.75" customHeight="1">
      <c r="A32" s="2"/>
      <c r="B32" s="174"/>
      <c r="C32" s="175"/>
      <c r="D32" s="174"/>
      <c r="E32" s="175"/>
      <c r="F32" s="174"/>
      <c r="G32" s="175"/>
      <c r="H32" s="174"/>
      <c r="I32" s="175"/>
      <c r="J32" s="174"/>
      <c r="K32" s="201"/>
      <c r="L32" s="7"/>
    </row>
    <row r="33" spans="1:13" ht="12.75" customHeight="1">
      <c r="A33" s="2" t="s">
        <v>388</v>
      </c>
      <c r="B33" s="235">
        <v>0</v>
      </c>
      <c r="C33" s="235">
        <v>0</v>
      </c>
      <c r="D33" s="235">
        <v>18315</v>
      </c>
      <c r="E33" s="235">
        <v>0</v>
      </c>
      <c r="F33" s="235">
        <v>0</v>
      </c>
      <c r="G33" s="235">
        <v>199</v>
      </c>
      <c r="H33" s="235">
        <v>728</v>
      </c>
      <c r="I33" s="235">
        <v>0</v>
      </c>
      <c r="J33" s="235">
        <v>0</v>
      </c>
      <c r="K33" s="171">
        <v>19243</v>
      </c>
    </row>
    <row r="34" spans="1:13" s="4" customFormat="1" ht="12.75" customHeight="1">
      <c r="A34" s="2"/>
      <c r="B34" s="174"/>
      <c r="C34" s="175"/>
      <c r="D34" s="174"/>
      <c r="E34" s="175"/>
      <c r="F34" s="174"/>
      <c r="G34" s="175"/>
      <c r="H34" s="174"/>
      <c r="I34" s="175"/>
      <c r="J34" s="174"/>
      <c r="K34" s="201"/>
      <c r="L34" s="3"/>
    </row>
    <row r="35" spans="1:13" ht="12.75" customHeight="1">
      <c r="A35" s="2" t="s">
        <v>389</v>
      </c>
      <c r="B35" s="235">
        <v>0</v>
      </c>
      <c r="C35" s="235">
        <v>0</v>
      </c>
      <c r="D35" s="235">
        <v>319</v>
      </c>
      <c r="E35" s="235">
        <v>0</v>
      </c>
      <c r="F35" s="235">
        <v>0</v>
      </c>
      <c r="G35" s="235">
        <v>0</v>
      </c>
      <c r="H35" s="235">
        <v>1875</v>
      </c>
      <c r="I35" s="235">
        <v>129533</v>
      </c>
      <c r="J35" s="235">
        <v>664</v>
      </c>
      <c r="K35" s="171">
        <v>132391</v>
      </c>
      <c r="L35" s="167"/>
    </row>
    <row r="36" spans="1:13" ht="12.75" customHeight="1">
      <c r="A36" s="2"/>
      <c r="B36" s="174"/>
      <c r="C36" s="175"/>
      <c r="D36" s="174"/>
      <c r="E36" s="175"/>
      <c r="F36" s="174"/>
      <c r="G36" s="175"/>
      <c r="H36" s="174"/>
      <c r="I36" s="175"/>
      <c r="J36" s="174"/>
      <c r="K36" s="201"/>
    </row>
    <row r="37" spans="1:13" ht="12.75" customHeight="1">
      <c r="A37" s="2" t="s">
        <v>390</v>
      </c>
      <c r="B37" s="235">
        <v>0</v>
      </c>
      <c r="C37" s="235">
        <v>0</v>
      </c>
      <c r="D37" s="235">
        <v>15923</v>
      </c>
      <c r="E37" s="235">
        <v>0</v>
      </c>
      <c r="F37" s="235">
        <v>0</v>
      </c>
      <c r="G37" s="235">
        <v>345</v>
      </c>
      <c r="H37" s="235">
        <v>107</v>
      </c>
      <c r="I37" s="235">
        <v>0</v>
      </c>
      <c r="J37" s="235">
        <v>0</v>
      </c>
      <c r="K37" s="171">
        <v>16376</v>
      </c>
    </row>
    <row r="38" spans="1:13" ht="12.75" customHeight="1">
      <c r="A38" s="2"/>
      <c r="B38" s="174"/>
      <c r="C38" s="175"/>
      <c r="D38" s="174"/>
      <c r="E38" s="175"/>
      <c r="F38" s="174"/>
      <c r="G38" s="175"/>
      <c r="H38" s="174"/>
      <c r="I38" s="175"/>
      <c r="J38" s="174"/>
      <c r="K38" s="201"/>
    </row>
    <row r="39" spans="1:13" ht="12.75" customHeight="1">
      <c r="A39" s="2" t="s">
        <v>16</v>
      </c>
      <c r="B39" s="235">
        <v>1108</v>
      </c>
      <c r="C39" s="235">
        <v>351</v>
      </c>
      <c r="D39" s="235">
        <v>60215</v>
      </c>
      <c r="E39" s="235">
        <v>0</v>
      </c>
      <c r="F39" s="235">
        <v>0</v>
      </c>
      <c r="G39" s="235">
        <v>1755</v>
      </c>
      <c r="H39" s="235">
        <v>4215</v>
      </c>
      <c r="I39" s="235">
        <v>0</v>
      </c>
      <c r="J39" s="235">
        <v>0</v>
      </c>
      <c r="K39" s="171">
        <v>67645</v>
      </c>
    </row>
    <row r="40" spans="1:13" s="4" customFormat="1" ht="12.75" customHeight="1">
      <c r="A40" s="2"/>
      <c r="B40" s="174"/>
      <c r="C40" s="175"/>
      <c r="D40" s="174"/>
      <c r="E40" s="175"/>
      <c r="F40" s="174"/>
      <c r="G40" s="175"/>
      <c r="H40" s="174"/>
      <c r="I40" s="175"/>
      <c r="J40" s="174"/>
      <c r="K40" s="201"/>
      <c r="L40" s="3"/>
    </row>
    <row r="41" spans="1:13" ht="12.75" customHeight="1">
      <c r="A41" s="2" t="s">
        <v>19</v>
      </c>
      <c r="B41" s="235">
        <v>0</v>
      </c>
      <c r="C41" s="235">
        <v>5250</v>
      </c>
      <c r="D41" s="235">
        <v>3938</v>
      </c>
      <c r="E41" s="235">
        <v>0</v>
      </c>
      <c r="F41" s="235">
        <v>0</v>
      </c>
      <c r="G41" s="235">
        <v>0</v>
      </c>
      <c r="H41" s="235">
        <v>0</v>
      </c>
      <c r="I41" s="235">
        <v>0</v>
      </c>
      <c r="J41" s="235">
        <v>0</v>
      </c>
      <c r="K41" s="171">
        <v>9188</v>
      </c>
      <c r="L41" s="167"/>
    </row>
    <row r="42" spans="1:13" ht="12.75" customHeight="1">
      <c r="A42" s="2"/>
      <c r="B42" s="174"/>
      <c r="C42" s="175"/>
      <c r="D42" s="174"/>
      <c r="E42" s="175"/>
      <c r="F42" s="174"/>
      <c r="G42" s="175"/>
      <c r="H42" s="174"/>
      <c r="I42" s="175"/>
      <c r="J42" s="174"/>
      <c r="K42" s="201"/>
    </row>
    <row r="43" spans="1:13" ht="12.75" customHeight="1">
      <c r="A43" s="2" t="s">
        <v>49</v>
      </c>
      <c r="B43" s="176">
        <f>B45-B44</f>
        <v>17757</v>
      </c>
      <c r="C43" s="176">
        <f t="shared" ref="C43:K43" si="0">C45-C44</f>
        <v>67240</v>
      </c>
      <c r="D43" s="176">
        <f t="shared" si="0"/>
        <v>151414</v>
      </c>
      <c r="E43" s="176">
        <f t="shared" si="0"/>
        <v>0</v>
      </c>
      <c r="F43" s="176">
        <f t="shared" si="0"/>
        <v>0</v>
      </c>
      <c r="G43" s="176">
        <f t="shared" si="0"/>
        <v>5575</v>
      </c>
      <c r="H43" s="176">
        <f t="shared" si="0"/>
        <v>63673</v>
      </c>
      <c r="I43" s="176">
        <f t="shared" si="0"/>
        <v>129533</v>
      </c>
      <c r="J43" s="176">
        <f t="shared" si="0"/>
        <v>664</v>
      </c>
      <c r="K43" s="176">
        <f t="shared" si="0"/>
        <v>435857</v>
      </c>
      <c r="M43" s="7"/>
    </row>
    <row r="44" spans="1:13" ht="12.75" customHeight="1">
      <c r="A44" s="170" t="s">
        <v>20</v>
      </c>
      <c r="B44" s="174">
        <v>0</v>
      </c>
      <c r="C44" s="175">
        <v>0</v>
      </c>
      <c r="D44" s="174">
        <v>0</v>
      </c>
      <c r="E44" s="175">
        <v>0</v>
      </c>
      <c r="F44" s="174">
        <v>0</v>
      </c>
      <c r="G44" s="175">
        <v>0</v>
      </c>
      <c r="H44" s="174">
        <v>0</v>
      </c>
      <c r="I44" s="175">
        <v>0</v>
      </c>
      <c r="J44" s="174">
        <v>20643</v>
      </c>
      <c r="K44" s="173">
        <v>20643</v>
      </c>
    </row>
    <row r="45" spans="1:13" ht="12.75" customHeight="1">
      <c r="A45" s="4" t="s">
        <v>54</v>
      </c>
      <c r="B45" s="176">
        <v>17757</v>
      </c>
      <c r="C45" s="176">
        <v>67240</v>
      </c>
      <c r="D45" s="176">
        <v>151414</v>
      </c>
      <c r="E45" s="176">
        <v>0</v>
      </c>
      <c r="F45" s="176">
        <v>0</v>
      </c>
      <c r="G45" s="176">
        <v>5575</v>
      </c>
      <c r="H45" s="176">
        <v>63673</v>
      </c>
      <c r="I45" s="176">
        <v>129533</v>
      </c>
      <c r="J45" s="176">
        <v>21307</v>
      </c>
      <c r="K45" s="176">
        <v>456500</v>
      </c>
    </row>
    <row r="46" spans="1:13" ht="12.75" customHeight="1">
      <c r="B46" s="166"/>
      <c r="C46" s="166"/>
      <c r="D46" s="166"/>
      <c r="E46" s="166"/>
      <c r="F46" s="166"/>
      <c r="G46" s="166"/>
      <c r="H46" s="166"/>
      <c r="I46" s="166"/>
      <c r="J46" s="166"/>
    </row>
  </sheetData>
  <pageMargins left="0.5" right="0.25" top="0.5" bottom="0.25" header="0" footer="0"/>
  <pageSetup scale="95" fitToWidth="0" orientation="landscape" r:id="rId1"/>
  <headerFooter>
    <oddFooter>&amp;C&amp;10Institutional Research and Analysis / Official Campus Space, Facilities, and Services Fall 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Normal="100" workbookViewId="0"/>
  </sheetViews>
  <sheetFormatPr defaultRowHeight="12.75" customHeight="1"/>
  <cols>
    <col min="1" max="1" width="21.42578125" style="6" customWidth="1"/>
    <col min="2" max="5" width="10.7109375" style="6" customWidth="1"/>
    <col min="6" max="6" width="11.28515625" style="6" customWidth="1"/>
    <col min="7" max="7" width="10.7109375" style="6" customWidth="1"/>
    <col min="8" max="8" width="12" style="6" customWidth="1"/>
    <col min="9" max="9" width="21.42578125" style="6" customWidth="1"/>
    <col min="10" max="15" width="9.7109375" style="6" customWidth="1"/>
    <col min="16" max="16" width="10.42578125" style="6" customWidth="1"/>
    <col min="17" max="17" width="10.5703125" style="6" customWidth="1"/>
    <col min="18" max="18" width="14" style="6" customWidth="1"/>
    <col min="19" max="16384" width="9.140625" style="6"/>
  </cols>
  <sheetData>
    <row r="1" spans="1:20" ht="12.75" customHeight="1">
      <c r="A1" s="168" t="s">
        <v>412</v>
      </c>
      <c r="B1" s="203"/>
      <c r="C1" s="203"/>
      <c r="D1" s="203"/>
      <c r="E1" s="203"/>
      <c r="F1" s="203"/>
      <c r="G1" s="203"/>
      <c r="H1" s="203"/>
      <c r="I1" s="203"/>
    </row>
    <row r="2" spans="1:20" ht="12.75" customHeight="1">
      <c r="A2" s="168" t="s">
        <v>325</v>
      </c>
      <c r="B2" s="203"/>
      <c r="C2" s="203"/>
      <c r="D2" s="203"/>
      <c r="E2" s="203"/>
      <c r="F2" s="203"/>
      <c r="G2" s="203"/>
      <c r="H2" s="203"/>
      <c r="I2" s="203"/>
    </row>
    <row r="3" spans="1:20" ht="12.75" customHeight="1">
      <c r="A3" s="1"/>
    </row>
    <row r="4" spans="1:20" ht="12.75" customHeight="1">
      <c r="A4" s="5" t="s">
        <v>0</v>
      </c>
      <c r="B4" s="277"/>
      <c r="C4" s="277"/>
      <c r="D4" s="277"/>
      <c r="E4" s="277"/>
      <c r="F4" s="277"/>
      <c r="G4" s="277"/>
      <c r="H4" s="277"/>
      <c r="I4" s="277"/>
    </row>
    <row r="5" spans="1:20" ht="51.95" customHeight="1">
      <c r="A5" s="5"/>
      <c r="B5" s="205" t="s">
        <v>50</v>
      </c>
      <c r="C5" s="205" t="s">
        <v>247</v>
      </c>
      <c r="D5" s="205" t="s">
        <v>248</v>
      </c>
      <c r="E5" s="205" t="s">
        <v>249</v>
      </c>
      <c r="F5" s="205" t="s">
        <v>58</v>
      </c>
      <c r="G5" s="205" t="s">
        <v>254</v>
      </c>
      <c r="H5" s="205" t="s">
        <v>255</v>
      </c>
      <c r="I5" s="272"/>
      <c r="J5" s="205" t="s">
        <v>256</v>
      </c>
      <c r="K5" s="205" t="s">
        <v>45</v>
      </c>
      <c r="L5" s="205" t="s">
        <v>250</v>
      </c>
      <c r="M5" s="205" t="s">
        <v>251</v>
      </c>
      <c r="N5" s="205" t="s">
        <v>252</v>
      </c>
      <c r="O5" s="205" t="s">
        <v>46</v>
      </c>
      <c r="P5" s="205" t="s">
        <v>253</v>
      </c>
      <c r="Q5" s="205" t="s">
        <v>48</v>
      </c>
    </row>
    <row r="6" spans="1:20" ht="12.75" customHeight="1">
      <c r="A6" s="5"/>
      <c r="B6" s="174"/>
      <c r="C6" s="175"/>
      <c r="D6" s="174"/>
      <c r="E6" s="175"/>
      <c r="F6" s="174"/>
      <c r="G6" s="175"/>
      <c r="H6" s="174"/>
      <c r="I6" s="271"/>
      <c r="J6" s="175"/>
      <c r="K6" s="174"/>
      <c r="L6" s="175"/>
      <c r="M6" s="174"/>
      <c r="N6" s="175"/>
      <c r="O6" s="174"/>
      <c r="P6" s="175"/>
      <c r="Q6" s="172"/>
    </row>
    <row r="7" spans="1:20" s="4" customFormat="1" ht="12.75" customHeight="1">
      <c r="A7" s="180" t="s">
        <v>11</v>
      </c>
      <c r="B7" s="235">
        <v>0</v>
      </c>
      <c r="C7" s="235">
        <v>0</v>
      </c>
      <c r="D7" s="235">
        <v>354</v>
      </c>
      <c r="E7" s="235">
        <v>0</v>
      </c>
      <c r="F7" s="235">
        <v>0</v>
      </c>
      <c r="G7" s="235">
        <v>13101</v>
      </c>
      <c r="H7" s="235">
        <v>216</v>
      </c>
      <c r="I7" s="180" t="s">
        <v>11</v>
      </c>
      <c r="J7" s="235">
        <v>0</v>
      </c>
      <c r="K7" s="235">
        <v>0</v>
      </c>
      <c r="L7" s="235">
        <v>0</v>
      </c>
      <c r="M7" s="235">
        <v>0</v>
      </c>
      <c r="N7" s="235">
        <v>0</v>
      </c>
      <c r="O7" s="235">
        <v>0</v>
      </c>
      <c r="P7" s="235">
        <v>0</v>
      </c>
      <c r="Q7" s="171">
        <v>13671</v>
      </c>
      <c r="R7" s="6"/>
      <c r="S7" s="6"/>
    </row>
    <row r="8" spans="1:20" ht="12.75" customHeight="1">
      <c r="A8" s="180"/>
      <c r="B8" s="174"/>
      <c r="C8" s="175"/>
      <c r="D8" s="174"/>
      <c r="E8" s="175"/>
      <c r="F8" s="174"/>
      <c r="G8" s="175"/>
      <c r="H8" s="174"/>
      <c r="I8" s="180"/>
      <c r="J8" s="175"/>
      <c r="K8" s="174"/>
      <c r="L8" s="175"/>
      <c r="M8" s="174"/>
      <c r="N8" s="175"/>
      <c r="O8" s="174"/>
      <c r="P8" s="175"/>
      <c r="Q8" s="172"/>
    </row>
    <row r="9" spans="1:20" s="4" customFormat="1" ht="12.75" customHeight="1">
      <c r="A9" s="180" t="s">
        <v>47</v>
      </c>
      <c r="B9" s="235">
        <v>72515</v>
      </c>
      <c r="C9" s="235">
        <v>0</v>
      </c>
      <c r="D9" s="235">
        <v>38079</v>
      </c>
      <c r="E9" s="235">
        <v>2671</v>
      </c>
      <c r="F9" s="235">
        <v>0</v>
      </c>
      <c r="G9" s="235">
        <v>5458</v>
      </c>
      <c r="H9" s="235">
        <v>2956</v>
      </c>
      <c r="I9" s="180" t="s">
        <v>47</v>
      </c>
      <c r="J9" s="235">
        <v>5294</v>
      </c>
      <c r="K9" s="235">
        <v>22697</v>
      </c>
      <c r="L9" s="235">
        <v>28375</v>
      </c>
      <c r="M9" s="235">
        <v>0</v>
      </c>
      <c r="N9" s="235">
        <v>1144</v>
      </c>
      <c r="O9" s="235">
        <v>133</v>
      </c>
      <c r="P9" s="235">
        <v>0</v>
      </c>
      <c r="Q9" s="171">
        <v>179322</v>
      </c>
    </row>
    <row r="10" spans="1:20" ht="12.75" customHeight="1">
      <c r="A10" s="180"/>
      <c r="B10" s="174"/>
      <c r="C10" s="175"/>
      <c r="D10" s="174"/>
      <c r="E10" s="175"/>
      <c r="F10" s="174"/>
      <c r="G10" s="175"/>
      <c r="H10" s="174"/>
      <c r="I10" s="180"/>
      <c r="J10" s="175"/>
      <c r="K10" s="174"/>
      <c r="L10" s="175"/>
      <c r="M10" s="174"/>
      <c r="N10" s="175"/>
      <c r="O10" s="174"/>
      <c r="P10" s="175"/>
      <c r="Q10" s="174"/>
    </row>
    <row r="11" spans="1:20" s="4" customFormat="1" ht="12.75" customHeight="1">
      <c r="A11" s="180" t="s">
        <v>13</v>
      </c>
      <c r="B11" s="235">
        <v>252221</v>
      </c>
      <c r="C11" s="235">
        <v>4232</v>
      </c>
      <c r="D11" s="235">
        <v>8963</v>
      </c>
      <c r="E11" s="235">
        <v>1520</v>
      </c>
      <c r="F11" s="235">
        <v>0</v>
      </c>
      <c r="G11" s="235">
        <v>1547</v>
      </c>
      <c r="H11" s="235">
        <v>17910</v>
      </c>
      <c r="I11" s="180" t="s">
        <v>13</v>
      </c>
      <c r="J11" s="235">
        <v>0</v>
      </c>
      <c r="K11" s="235">
        <v>0</v>
      </c>
      <c r="L11" s="235">
        <v>1041</v>
      </c>
      <c r="M11" s="235">
        <v>0</v>
      </c>
      <c r="N11" s="235">
        <v>0</v>
      </c>
      <c r="O11" s="235">
        <v>1391</v>
      </c>
      <c r="P11" s="235">
        <v>0</v>
      </c>
      <c r="Q11" s="171">
        <v>288826</v>
      </c>
      <c r="T11" s="6"/>
    </row>
    <row r="12" spans="1:20" ht="12.75" customHeight="1">
      <c r="A12" s="180"/>
      <c r="B12" s="174"/>
      <c r="C12" s="175"/>
      <c r="D12" s="174"/>
      <c r="E12" s="175"/>
      <c r="F12" s="174"/>
      <c r="G12" s="175"/>
      <c r="H12" s="174"/>
      <c r="I12" s="180"/>
      <c r="J12" s="175"/>
      <c r="K12" s="174"/>
      <c r="L12" s="175"/>
      <c r="M12" s="174"/>
      <c r="N12" s="175"/>
      <c r="O12" s="174"/>
      <c r="P12" s="175"/>
      <c r="Q12" s="172"/>
    </row>
    <row r="13" spans="1:20" ht="12.75" customHeight="1">
      <c r="A13" s="180" t="s">
        <v>12</v>
      </c>
      <c r="B13" s="235">
        <v>136151</v>
      </c>
      <c r="C13" s="235">
        <v>188583</v>
      </c>
      <c r="D13" s="235">
        <v>12525</v>
      </c>
      <c r="E13" s="235">
        <v>1192</v>
      </c>
      <c r="F13" s="235">
        <v>339</v>
      </c>
      <c r="G13" s="235">
        <v>1221</v>
      </c>
      <c r="H13" s="235">
        <v>64175</v>
      </c>
      <c r="I13" s="180" t="s">
        <v>12</v>
      </c>
      <c r="J13" s="235">
        <v>172</v>
      </c>
      <c r="K13" s="235">
        <v>0</v>
      </c>
      <c r="L13" s="235">
        <v>947</v>
      </c>
      <c r="M13" s="235">
        <v>300</v>
      </c>
      <c r="N13" s="235">
        <v>0</v>
      </c>
      <c r="O13" s="235">
        <v>9856</v>
      </c>
      <c r="P13" s="235">
        <v>0</v>
      </c>
      <c r="Q13" s="171">
        <v>415461</v>
      </c>
      <c r="R13" s="4"/>
      <c r="S13" s="4"/>
    </row>
    <row r="14" spans="1:20" ht="12.75" customHeight="1">
      <c r="A14" s="180"/>
      <c r="B14" s="174"/>
      <c r="C14" s="175"/>
      <c r="D14" s="174"/>
      <c r="E14" s="175"/>
      <c r="F14" s="174"/>
      <c r="G14" s="175"/>
      <c r="H14" s="174"/>
      <c r="I14" s="180"/>
      <c r="J14" s="175"/>
      <c r="K14" s="174"/>
      <c r="L14" s="175"/>
      <c r="M14" s="174"/>
      <c r="N14" s="175"/>
      <c r="O14" s="174"/>
      <c r="P14" s="175"/>
      <c r="Q14" s="172"/>
    </row>
    <row r="15" spans="1:20" ht="12.75" customHeight="1">
      <c r="A15" s="180" t="s">
        <v>55</v>
      </c>
      <c r="B15" s="235">
        <v>94812</v>
      </c>
      <c r="C15" s="235">
        <v>44675</v>
      </c>
      <c r="D15" s="235">
        <v>1239</v>
      </c>
      <c r="E15" s="235">
        <v>1395</v>
      </c>
      <c r="F15" s="235">
        <v>0</v>
      </c>
      <c r="G15" s="235">
        <v>356</v>
      </c>
      <c r="H15" s="235">
        <v>17443</v>
      </c>
      <c r="I15" s="180" t="s">
        <v>55</v>
      </c>
      <c r="J15" s="235">
        <v>236</v>
      </c>
      <c r="K15" s="235">
        <v>0</v>
      </c>
      <c r="L15" s="235">
        <v>1940</v>
      </c>
      <c r="M15" s="235">
        <v>0</v>
      </c>
      <c r="N15" s="235">
        <v>0</v>
      </c>
      <c r="O15" s="235">
        <v>1509</v>
      </c>
      <c r="P15" s="235">
        <v>0</v>
      </c>
      <c r="Q15" s="171">
        <v>163604</v>
      </c>
    </row>
    <row r="16" spans="1:20" ht="12.75" customHeight="1">
      <c r="A16" s="180"/>
      <c r="B16" s="174"/>
      <c r="C16" s="175"/>
      <c r="D16" s="174"/>
      <c r="E16" s="175"/>
      <c r="F16" s="174"/>
      <c r="G16" s="175"/>
      <c r="H16" s="174"/>
      <c r="I16" s="180"/>
      <c r="J16" s="175"/>
      <c r="K16" s="174"/>
      <c r="L16" s="175"/>
      <c r="M16" s="174"/>
      <c r="N16" s="175"/>
      <c r="O16" s="174"/>
      <c r="P16" s="175"/>
      <c r="Q16" s="174"/>
    </row>
    <row r="17" spans="1:20" ht="12.75" customHeight="1">
      <c r="A17" s="180" t="s">
        <v>56</v>
      </c>
      <c r="B17" s="235">
        <v>52596</v>
      </c>
      <c r="C17" s="235">
        <v>628</v>
      </c>
      <c r="D17" s="235">
        <v>260</v>
      </c>
      <c r="E17" s="235">
        <v>310</v>
      </c>
      <c r="F17" s="235">
        <v>0</v>
      </c>
      <c r="G17" s="235">
        <v>393</v>
      </c>
      <c r="H17" s="235">
        <v>13623</v>
      </c>
      <c r="I17" s="180" t="s">
        <v>56</v>
      </c>
      <c r="J17" s="235">
        <v>0</v>
      </c>
      <c r="K17" s="235">
        <v>0</v>
      </c>
      <c r="L17" s="235">
        <v>1352</v>
      </c>
      <c r="M17" s="235">
        <v>4288</v>
      </c>
      <c r="N17" s="235">
        <v>0</v>
      </c>
      <c r="O17" s="235">
        <v>926</v>
      </c>
      <c r="P17" s="235">
        <v>0</v>
      </c>
      <c r="Q17" s="171">
        <v>74377</v>
      </c>
    </row>
    <row r="18" spans="1:20" ht="12.75" customHeight="1">
      <c r="A18" s="180"/>
      <c r="B18" s="174"/>
      <c r="C18" s="175"/>
      <c r="D18" s="174"/>
      <c r="E18" s="175"/>
      <c r="F18" s="174"/>
      <c r="G18" s="175"/>
      <c r="H18" s="174"/>
      <c r="I18" s="180"/>
      <c r="J18" s="175"/>
      <c r="K18" s="174"/>
      <c r="L18" s="175"/>
      <c r="M18" s="174"/>
      <c r="N18" s="175"/>
      <c r="O18" s="174"/>
      <c r="P18" s="175"/>
      <c r="Q18" s="172"/>
    </row>
    <row r="19" spans="1:20" ht="12.75" customHeight="1">
      <c r="A19" s="180" t="s">
        <v>14</v>
      </c>
      <c r="B19" s="235">
        <v>147052</v>
      </c>
      <c r="C19" s="235">
        <v>118435</v>
      </c>
      <c r="D19" s="235">
        <v>6104</v>
      </c>
      <c r="E19" s="235">
        <v>2371</v>
      </c>
      <c r="F19" s="235">
        <v>166</v>
      </c>
      <c r="G19" s="235">
        <v>0</v>
      </c>
      <c r="H19" s="235">
        <v>28725</v>
      </c>
      <c r="I19" s="180" t="s">
        <v>14</v>
      </c>
      <c r="J19" s="235">
        <v>0</v>
      </c>
      <c r="K19" s="235">
        <v>0</v>
      </c>
      <c r="L19" s="235">
        <v>0</v>
      </c>
      <c r="M19" s="235">
        <v>694</v>
      </c>
      <c r="N19" s="235">
        <v>0</v>
      </c>
      <c r="O19" s="235">
        <v>14328</v>
      </c>
      <c r="P19" s="235">
        <v>0</v>
      </c>
      <c r="Q19" s="171">
        <v>317875</v>
      </c>
    </row>
    <row r="20" spans="1:20" ht="12.75" customHeight="1">
      <c r="A20" s="180"/>
      <c r="B20" s="174"/>
      <c r="C20" s="175"/>
      <c r="D20" s="174"/>
      <c r="E20" s="175"/>
      <c r="F20" s="174"/>
      <c r="G20" s="175"/>
      <c r="H20" s="174"/>
      <c r="I20" s="180"/>
      <c r="J20" s="175"/>
      <c r="K20" s="174"/>
      <c r="L20" s="175"/>
      <c r="M20" s="174"/>
      <c r="N20" s="175"/>
      <c r="O20" s="174"/>
      <c r="P20" s="175"/>
      <c r="Q20" s="172"/>
    </row>
    <row r="21" spans="1:20" ht="12.75" customHeight="1">
      <c r="A21" s="180" t="s">
        <v>15</v>
      </c>
      <c r="B21" s="235">
        <v>118346</v>
      </c>
      <c r="C21" s="235">
        <v>221317</v>
      </c>
      <c r="D21" s="235">
        <v>2975</v>
      </c>
      <c r="E21" s="235">
        <v>1946</v>
      </c>
      <c r="F21" s="235">
        <v>0</v>
      </c>
      <c r="G21" s="235">
        <v>154</v>
      </c>
      <c r="H21" s="235">
        <v>49762</v>
      </c>
      <c r="I21" s="180" t="s">
        <v>15</v>
      </c>
      <c r="J21" s="235">
        <v>0</v>
      </c>
      <c r="K21" s="235">
        <v>0</v>
      </c>
      <c r="L21" s="235">
        <v>68</v>
      </c>
      <c r="M21" s="235">
        <v>97</v>
      </c>
      <c r="N21" s="235">
        <v>0</v>
      </c>
      <c r="O21" s="235">
        <v>0</v>
      </c>
      <c r="P21" s="235">
        <v>0</v>
      </c>
      <c r="Q21" s="171">
        <v>394666</v>
      </c>
    </row>
    <row r="22" spans="1:20" ht="12.75" customHeight="1">
      <c r="A22" s="180"/>
      <c r="B22" s="174"/>
      <c r="C22" s="175"/>
      <c r="D22" s="174"/>
      <c r="E22" s="175"/>
      <c r="F22" s="174"/>
      <c r="G22" s="175"/>
      <c r="H22" s="174"/>
      <c r="I22" s="180"/>
      <c r="J22" s="175"/>
      <c r="K22" s="174"/>
      <c r="L22" s="175"/>
      <c r="M22" s="174"/>
      <c r="N22" s="175"/>
      <c r="O22" s="174"/>
      <c r="P22" s="175"/>
      <c r="Q22" s="174"/>
    </row>
    <row r="23" spans="1:20" ht="12.75" customHeight="1">
      <c r="A23" s="180" t="s">
        <v>57</v>
      </c>
      <c r="B23" s="235">
        <v>38774</v>
      </c>
      <c r="C23" s="235">
        <v>1254</v>
      </c>
      <c r="D23" s="235">
        <v>4610</v>
      </c>
      <c r="E23" s="235">
        <v>0</v>
      </c>
      <c r="F23" s="235">
        <v>0</v>
      </c>
      <c r="G23" s="235">
        <v>8541</v>
      </c>
      <c r="H23" s="235">
        <v>19317</v>
      </c>
      <c r="I23" s="180" t="s">
        <v>57</v>
      </c>
      <c r="J23" s="235">
        <v>69</v>
      </c>
      <c r="K23" s="235">
        <v>0</v>
      </c>
      <c r="L23" s="235">
        <v>15136</v>
      </c>
      <c r="M23" s="235">
        <v>0</v>
      </c>
      <c r="N23" s="235">
        <v>0</v>
      </c>
      <c r="O23" s="235">
        <v>185</v>
      </c>
      <c r="P23" s="235">
        <v>0</v>
      </c>
      <c r="Q23" s="171">
        <v>87885</v>
      </c>
    </row>
    <row r="24" spans="1:20" ht="12.75" customHeight="1">
      <c r="B24" s="174"/>
      <c r="C24" s="175"/>
      <c r="D24" s="174"/>
      <c r="E24" s="175"/>
      <c r="F24" s="174"/>
      <c r="G24" s="175"/>
      <c r="H24" s="174"/>
      <c r="J24" s="175"/>
      <c r="K24" s="174"/>
      <c r="L24" s="175"/>
      <c r="M24" s="174"/>
      <c r="N24" s="175"/>
      <c r="O24" s="174"/>
      <c r="P24" s="175"/>
      <c r="Q24" s="174"/>
    </row>
    <row r="25" spans="1:20" ht="12.75" customHeight="1">
      <c r="A25" s="4" t="s">
        <v>299</v>
      </c>
      <c r="B25" s="235">
        <v>22813</v>
      </c>
      <c r="C25" s="235">
        <v>323</v>
      </c>
      <c r="D25" s="235">
        <v>4</v>
      </c>
      <c r="E25" s="235">
        <v>785</v>
      </c>
      <c r="F25" s="235">
        <v>0</v>
      </c>
      <c r="G25" s="235">
        <v>2969</v>
      </c>
      <c r="H25" s="235">
        <v>4268</v>
      </c>
      <c r="I25" s="4" t="s">
        <v>299</v>
      </c>
      <c r="J25" s="235">
        <v>0</v>
      </c>
      <c r="K25" s="235">
        <v>0</v>
      </c>
      <c r="L25" s="235">
        <v>630</v>
      </c>
      <c r="M25" s="235">
        <v>0</v>
      </c>
      <c r="N25" s="235">
        <v>0</v>
      </c>
      <c r="O25" s="235">
        <v>0</v>
      </c>
      <c r="P25" s="235">
        <v>0</v>
      </c>
      <c r="Q25" s="171">
        <v>31791</v>
      </c>
      <c r="S25" s="6" t="s">
        <v>60</v>
      </c>
    </row>
    <row r="26" spans="1:20" ht="12.75" customHeight="1">
      <c r="B26" s="174"/>
      <c r="C26" s="175"/>
      <c r="D26" s="174"/>
      <c r="E26" s="175"/>
      <c r="F26" s="174"/>
      <c r="G26" s="175"/>
      <c r="H26" s="174"/>
      <c r="J26" s="175"/>
      <c r="K26" s="174"/>
      <c r="L26" s="175"/>
      <c r="M26" s="174"/>
      <c r="N26" s="175"/>
      <c r="O26" s="174"/>
      <c r="P26" s="175"/>
      <c r="Q26" s="172"/>
    </row>
    <row r="27" spans="1:20" ht="12.75" customHeight="1">
      <c r="A27" s="180" t="s">
        <v>387</v>
      </c>
      <c r="B27" s="235">
        <v>0</v>
      </c>
      <c r="C27" s="235">
        <v>0</v>
      </c>
      <c r="D27" s="235">
        <v>2940</v>
      </c>
      <c r="E27" s="235">
        <v>0</v>
      </c>
      <c r="F27" s="235">
        <v>0</v>
      </c>
      <c r="G27" s="235">
        <v>0</v>
      </c>
      <c r="H27" s="235">
        <v>0</v>
      </c>
      <c r="I27" s="180" t="s">
        <v>387</v>
      </c>
      <c r="J27" s="235">
        <v>0</v>
      </c>
      <c r="K27" s="235">
        <v>97580</v>
      </c>
      <c r="L27" s="235">
        <v>0</v>
      </c>
      <c r="M27" s="235">
        <v>0</v>
      </c>
      <c r="N27" s="235">
        <v>6416</v>
      </c>
      <c r="O27" s="235">
        <v>0</v>
      </c>
      <c r="P27" s="235">
        <v>0</v>
      </c>
      <c r="Q27" s="171">
        <v>106936</v>
      </c>
    </row>
    <row r="28" spans="1:20" ht="12.75" customHeight="1">
      <c r="A28" s="181"/>
      <c r="B28" s="174"/>
      <c r="C28" s="175"/>
      <c r="D28" s="174"/>
      <c r="E28" s="175"/>
      <c r="F28" s="174"/>
      <c r="G28" s="175"/>
      <c r="H28" s="174"/>
      <c r="I28" s="181"/>
      <c r="J28" s="175"/>
      <c r="K28" s="174"/>
      <c r="L28" s="175"/>
      <c r="M28" s="174"/>
      <c r="N28" s="175"/>
      <c r="O28" s="174"/>
      <c r="P28" s="175"/>
      <c r="Q28" s="174"/>
    </row>
    <row r="29" spans="1:20" ht="12.75" customHeight="1">
      <c r="A29" s="180" t="s">
        <v>17</v>
      </c>
      <c r="B29" s="235">
        <v>0</v>
      </c>
      <c r="C29" s="235">
        <v>0</v>
      </c>
      <c r="D29" s="235">
        <v>1674</v>
      </c>
      <c r="E29" s="235">
        <v>0</v>
      </c>
      <c r="F29" s="235">
        <v>0</v>
      </c>
      <c r="G29" s="235">
        <v>20221</v>
      </c>
      <c r="H29" s="235">
        <v>0</v>
      </c>
      <c r="I29" s="180" t="s">
        <v>17</v>
      </c>
      <c r="J29" s="235">
        <v>2971</v>
      </c>
      <c r="K29" s="235">
        <v>0</v>
      </c>
      <c r="L29" s="235">
        <v>0</v>
      </c>
      <c r="M29" s="235">
        <v>0</v>
      </c>
      <c r="N29" s="235">
        <v>0</v>
      </c>
      <c r="O29" s="235">
        <v>0</v>
      </c>
      <c r="P29" s="235">
        <v>0</v>
      </c>
      <c r="Q29" s="171">
        <v>24866</v>
      </c>
      <c r="T29" s="4"/>
    </row>
    <row r="30" spans="1:20" ht="12.75" customHeight="1">
      <c r="A30" s="181"/>
      <c r="B30" s="174"/>
      <c r="C30" s="175"/>
      <c r="D30" s="174"/>
      <c r="E30" s="175"/>
      <c r="F30" s="174"/>
      <c r="G30" s="175"/>
      <c r="H30" s="174"/>
      <c r="I30" s="181"/>
      <c r="J30" s="175"/>
      <c r="K30" s="174"/>
      <c r="L30" s="175"/>
      <c r="M30" s="174"/>
      <c r="N30" s="175"/>
      <c r="O30" s="174"/>
      <c r="P30" s="175"/>
      <c r="Q30" s="174"/>
    </row>
    <row r="31" spans="1:20" s="4" customFormat="1" ht="12.75" customHeight="1">
      <c r="A31" s="180" t="s">
        <v>298</v>
      </c>
      <c r="B31" s="235">
        <v>0</v>
      </c>
      <c r="C31" s="235">
        <v>0</v>
      </c>
      <c r="D31" s="235">
        <v>638</v>
      </c>
      <c r="E31" s="235">
        <v>0</v>
      </c>
      <c r="F31" s="235">
        <v>0</v>
      </c>
      <c r="G31" s="235">
        <v>3427</v>
      </c>
      <c r="H31" s="235">
        <v>0</v>
      </c>
      <c r="I31" s="180" t="s">
        <v>298</v>
      </c>
      <c r="J31" s="235">
        <v>0</v>
      </c>
      <c r="K31" s="235">
        <v>0</v>
      </c>
      <c r="L31" s="235">
        <v>0</v>
      </c>
      <c r="M31" s="235">
        <v>0</v>
      </c>
      <c r="N31" s="235">
        <v>0</v>
      </c>
      <c r="O31" s="235">
        <v>0</v>
      </c>
      <c r="P31" s="235">
        <v>0</v>
      </c>
      <c r="Q31" s="171">
        <v>4065</v>
      </c>
      <c r="R31" s="6"/>
      <c r="S31" s="6"/>
    </row>
    <row r="32" spans="1:20" ht="12.75" customHeight="1">
      <c r="A32" s="181"/>
      <c r="B32" s="174"/>
      <c r="C32" s="175"/>
      <c r="D32" s="174"/>
      <c r="E32" s="175"/>
      <c r="F32" s="174"/>
      <c r="G32" s="175"/>
      <c r="H32" s="174"/>
      <c r="I32" s="181"/>
      <c r="J32" s="175"/>
      <c r="K32" s="174"/>
      <c r="L32" s="175"/>
      <c r="M32" s="174"/>
      <c r="N32" s="175"/>
      <c r="O32" s="174"/>
      <c r="P32" s="175"/>
      <c r="Q32" s="174"/>
    </row>
    <row r="33" spans="1:20" s="4" customFormat="1" ht="12.75" customHeight="1">
      <c r="A33" s="180" t="s">
        <v>419</v>
      </c>
      <c r="B33" s="235">
        <v>0</v>
      </c>
      <c r="C33" s="235">
        <v>0</v>
      </c>
      <c r="D33" s="235">
        <v>11631</v>
      </c>
      <c r="E33" s="235">
        <v>0</v>
      </c>
      <c r="F33" s="235">
        <v>0</v>
      </c>
      <c r="G33" s="235">
        <v>0</v>
      </c>
      <c r="H33" s="235">
        <v>0</v>
      </c>
      <c r="I33" s="180" t="s">
        <v>419</v>
      </c>
      <c r="J33" s="235">
        <v>0</v>
      </c>
      <c r="K33" s="235">
        <v>0</v>
      </c>
      <c r="L33" s="235">
        <v>0</v>
      </c>
      <c r="M33" s="235">
        <v>0</v>
      </c>
      <c r="N33" s="235">
        <v>0</v>
      </c>
      <c r="O33" s="235">
        <v>0</v>
      </c>
      <c r="P33" s="235">
        <v>0</v>
      </c>
      <c r="Q33" s="171">
        <v>11631</v>
      </c>
    </row>
    <row r="34" spans="1:20" ht="12.75" customHeight="1">
      <c r="A34" s="180"/>
      <c r="B34" s="174"/>
      <c r="C34" s="175"/>
      <c r="D34" s="174"/>
      <c r="E34" s="175"/>
      <c r="F34" s="174"/>
      <c r="G34" s="175"/>
      <c r="H34" s="174"/>
      <c r="I34" s="180"/>
      <c r="J34" s="175"/>
      <c r="K34" s="174"/>
      <c r="L34" s="175"/>
      <c r="M34" s="174"/>
      <c r="N34" s="175"/>
      <c r="O34" s="174"/>
      <c r="P34" s="175"/>
      <c r="Q34" s="174"/>
    </row>
    <row r="35" spans="1:20" s="4" customFormat="1" ht="12.75" customHeight="1">
      <c r="A35" s="4" t="s">
        <v>388</v>
      </c>
      <c r="B35" s="235">
        <v>501</v>
      </c>
      <c r="C35" s="235">
        <v>28</v>
      </c>
      <c r="D35" s="235">
        <v>22462</v>
      </c>
      <c r="E35" s="235">
        <v>0</v>
      </c>
      <c r="F35" s="235">
        <v>98390</v>
      </c>
      <c r="G35" s="235">
        <v>86214</v>
      </c>
      <c r="H35" s="235">
        <v>95</v>
      </c>
      <c r="I35" s="4" t="s">
        <v>388</v>
      </c>
      <c r="J35" s="235">
        <v>0</v>
      </c>
      <c r="K35" s="235">
        <v>0</v>
      </c>
      <c r="L35" s="235">
        <v>814</v>
      </c>
      <c r="M35" s="235">
        <v>0</v>
      </c>
      <c r="N35" s="235">
        <v>23934</v>
      </c>
      <c r="O35" s="235">
        <v>3781</v>
      </c>
      <c r="P35" s="235">
        <v>4553</v>
      </c>
      <c r="Q35" s="171">
        <v>240771</v>
      </c>
      <c r="T35" s="6"/>
    </row>
    <row r="36" spans="1:20" ht="12.75" customHeight="1">
      <c r="A36" s="180"/>
      <c r="B36" s="174"/>
      <c r="C36" s="175"/>
      <c r="D36" s="174"/>
      <c r="E36" s="175"/>
      <c r="F36" s="174"/>
      <c r="G36" s="175"/>
      <c r="H36" s="174"/>
      <c r="I36" s="180"/>
      <c r="J36" s="175"/>
      <c r="K36" s="174"/>
      <c r="L36" s="175"/>
      <c r="M36" s="174"/>
      <c r="N36" s="175"/>
      <c r="O36" s="174"/>
      <c r="P36" s="175"/>
      <c r="Q36" s="174"/>
    </row>
    <row r="37" spans="1:20" ht="12.75" customHeight="1">
      <c r="A37" s="180" t="s">
        <v>389</v>
      </c>
      <c r="B37" s="235">
        <v>6606</v>
      </c>
      <c r="C37" s="235">
        <v>0</v>
      </c>
      <c r="D37" s="235">
        <v>39356</v>
      </c>
      <c r="E37" s="235">
        <v>0</v>
      </c>
      <c r="F37" s="235">
        <v>0</v>
      </c>
      <c r="G37" s="235">
        <v>19006</v>
      </c>
      <c r="H37" s="235">
        <v>0</v>
      </c>
      <c r="I37" s="180" t="s">
        <v>389</v>
      </c>
      <c r="J37" s="235">
        <v>0</v>
      </c>
      <c r="K37" s="235">
        <v>0</v>
      </c>
      <c r="L37" s="235">
        <v>123878</v>
      </c>
      <c r="M37" s="235">
        <v>0</v>
      </c>
      <c r="N37" s="235">
        <v>898427</v>
      </c>
      <c r="O37" s="235">
        <v>24398</v>
      </c>
      <c r="P37" s="235">
        <v>390</v>
      </c>
      <c r="Q37" s="171">
        <v>1112061</v>
      </c>
      <c r="R37" s="4"/>
      <c r="S37" s="4"/>
    </row>
    <row r="38" spans="1:20" ht="12.75" customHeight="1">
      <c r="B38" s="174"/>
      <c r="C38" s="175"/>
      <c r="D38" s="174"/>
      <c r="E38" s="175"/>
      <c r="F38" s="174"/>
      <c r="G38" s="175"/>
      <c r="H38" s="174"/>
      <c r="J38" s="175"/>
      <c r="K38" s="174"/>
      <c r="L38" s="175"/>
      <c r="M38" s="174"/>
      <c r="N38" s="175"/>
      <c r="O38" s="174"/>
      <c r="P38" s="175"/>
      <c r="Q38" s="174"/>
    </row>
    <row r="39" spans="1:20" ht="12.75" customHeight="1">
      <c r="A39" s="4" t="s">
        <v>390</v>
      </c>
      <c r="B39" s="235">
        <v>0</v>
      </c>
      <c r="C39" s="235">
        <v>0</v>
      </c>
      <c r="D39" s="235">
        <v>25856</v>
      </c>
      <c r="E39" s="235">
        <v>0</v>
      </c>
      <c r="F39" s="235">
        <v>0</v>
      </c>
      <c r="G39" s="235">
        <v>1308</v>
      </c>
      <c r="H39" s="235">
        <v>0</v>
      </c>
      <c r="I39" s="4" t="s">
        <v>390</v>
      </c>
      <c r="J39" s="235">
        <v>0</v>
      </c>
      <c r="K39" s="235">
        <v>0</v>
      </c>
      <c r="L39" s="235">
        <v>0</v>
      </c>
      <c r="M39" s="235">
        <v>0</v>
      </c>
      <c r="N39" s="235">
        <v>0</v>
      </c>
      <c r="O39" s="235">
        <v>0</v>
      </c>
      <c r="P39" s="235">
        <v>0</v>
      </c>
      <c r="Q39" s="171">
        <v>27164</v>
      </c>
    </row>
    <row r="40" spans="1:20" ht="12.75" customHeight="1">
      <c r="A40" s="180"/>
      <c r="B40" s="174"/>
      <c r="C40" s="175"/>
      <c r="D40" s="174"/>
      <c r="E40" s="175"/>
      <c r="F40" s="174"/>
      <c r="G40" s="175"/>
      <c r="H40" s="174"/>
      <c r="I40" s="180"/>
      <c r="J40" s="175"/>
      <c r="K40" s="174"/>
      <c r="L40" s="175"/>
      <c r="M40" s="174"/>
      <c r="N40" s="175"/>
      <c r="O40" s="174"/>
      <c r="P40" s="175"/>
      <c r="Q40" s="174"/>
    </row>
    <row r="41" spans="1:20" ht="12.75" customHeight="1">
      <c r="A41" s="180" t="s">
        <v>16</v>
      </c>
      <c r="B41" s="235">
        <v>0</v>
      </c>
      <c r="C41" s="235">
        <v>198328</v>
      </c>
      <c r="D41" s="235">
        <v>4399</v>
      </c>
      <c r="E41" s="235">
        <v>0</v>
      </c>
      <c r="F41" s="235">
        <v>0</v>
      </c>
      <c r="G41" s="235">
        <v>0</v>
      </c>
      <c r="H41" s="235">
        <v>0</v>
      </c>
      <c r="I41" s="180" t="s">
        <v>16</v>
      </c>
      <c r="J41" s="235">
        <v>0</v>
      </c>
      <c r="K41" s="235">
        <v>0</v>
      </c>
      <c r="L41" s="235">
        <v>0</v>
      </c>
      <c r="M41" s="235">
        <v>0</v>
      </c>
      <c r="N41" s="235">
        <v>0</v>
      </c>
      <c r="O41" s="235">
        <v>0</v>
      </c>
      <c r="P41" s="235">
        <v>0</v>
      </c>
      <c r="Q41" s="171">
        <v>202728</v>
      </c>
      <c r="T41" s="4"/>
    </row>
    <row r="42" spans="1:20" ht="12.75" customHeight="1">
      <c r="A42" s="180"/>
      <c r="B42" s="174"/>
      <c r="C42" s="175"/>
      <c r="D42" s="174"/>
      <c r="E42" s="175"/>
      <c r="F42" s="174"/>
      <c r="G42" s="175"/>
      <c r="H42" s="174"/>
      <c r="I42" s="180"/>
      <c r="J42" s="175"/>
      <c r="K42" s="174"/>
      <c r="L42" s="175"/>
      <c r="M42" s="174"/>
      <c r="N42" s="175"/>
      <c r="O42" s="174"/>
      <c r="P42" s="175"/>
      <c r="Q42" s="174"/>
    </row>
    <row r="43" spans="1:20" s="4" customFormat="1" ht="12.75" customHeight="1">
      <c r="A43" s="180" t="s">
        <v>19</v>
      </c>
      <c r="B43" s="235">
        <v>0</v>
      </c>
      <c r="C43" s="235">
        <v>0</v>
      </c>
      <c r="D43" s="235">
        <v>18633</v>
      </c>
      <c r="E43" s="235">
        <v>0</v>
      </c>
      <c r="F43" s="235">
        <v>113</v>
      </c>
      <c r="G43" s="235">
        <v>0</v>
      </c>
      <c r="H43" s="235">
        <v>0</v>
      </c>
      <c r="I43" s="180" t="s">
        <v>19</v>
      </c>
      <c r="J43" s="235">
        <v>0</v>
      </c>
      <c r="K43" s="235">
        <v>0</v>
      </c>
      <c r="L43" s="235">
        <v>0</v>
      </c>
      <c r="M43" s="235">
        <v>35741</v>
      </c>
      <c r="N43" s="235">
        <v>0</v>
      </c>
      <c r="O43" s="235">
        <v>41582</v>
      </c>
      <c r="P43" s="235">
        <v>0</v>
      </c>
      <c r="Q43" s="171">
        <v>96068</v>
      </c>
      <c r="R43" s="6"/>
      <c r="S43" s="6"/>
      <c r="T43" s="6"/>
    </row>
    <row r="44" spans="1:20" ht="12.75" customHeight="1">
      <c r="A44" s="181"/>
      <c r="B44" s="174"/>
      <c r="C44" s="175"/>
      <c r="D44" s="174"/>
      <c r="E44" s="175"/>
      <c r="F44" s="174"/>
      <c r="G44" s="175"/>
      <c r="H44" s="174"/>
      <c r="I44" s="181"/>
      <c r="J44" s="175"/>
      <c r="K44" s="174"/>
      <c r="L44" s="175"/>
      <c r="M44" s="174"/>
      <c r="N44" s="175"/>
      <c r="O44" s="174"/>
      <c r="P44" s="175"/>
      <c r="Q44" s="174"/>
    </row>
    <row r="45" spans="1:20" ht="12.75" customHeight="1">
      <c r="A45" s="2" t="s">
        <v>49</v>
      </c>
      <c r="B45" s="176">
        <v>942387</v>
      </c>
      <c r="C45" s="176">
        <v>777802</v>
      </c>
      <c r="D45" s="176">
        <v>202701</v>
      </c>
      <c r="E45" s="176">
        <v>12188</v>
      </c>
      <c r="F45" s="176">
        <v>99009</v>
      </c>
      <c r="G45" s="176">
        <v>163916</v>
      </c>
      <c r="H45" s="176">
        <v>218491</v>
      </c>
      <c r="I45" s="2" t="s">
        <v>49</v>
      </c>
      <c r="J45" s="176">
        <v>8741</v>
      </c>
      <c r="K45" s="176">
        <v>120277</v>
      </c>
      <c r="L45" s="176">
        <v>174181</v>
      </c>
      <c r="M45" s="176">
        <v>41120</v>
      </c>
      <c r="N45" s="176">
        <v>929921</v>
      </c>
      <c r="O45" s="176">
        <v>98088</v>
      </c>
      <c r="P45" s="176">
        <v>4943</v>
      </c>
      <c r="Q45" s="176">
        <v>3793766</v>
      </c>
      <c r="R45" s="4"/>
      <c r="S45" s="4"/>
    </row>
    <row r="46" spans="1:20" ht="12.75" customHeight="1">
      <c r="A46" s="181" t="s">
        <v>20</v>
      </c>
      <c r="B46" s="174">
        <v>1864</v>
      </c>
      <c r="C46" s="175">
        <v>207</v>
      </c>
      <c r="D46" s="174">
        <v>270</v>
      </c>
      <c r="E46" s="175">
        <v>0</v>
      </c>
      <c r="F46" s="174">
        <v>0</v>
      </c>
      <c r="G46" s="175">
        <v>277</v>
      </c>
      <c r="H46" s="174">
        <v>864</v>
      </c>
      <c r="I46" s="181" t="s">
        <v>20</v>
      </c>
      <c r="J46" s="175">
        <v>0</v>
      </c>
      <c r="K46" s="174">
        <v>0</v>
      </c>
      <c r="L46" s="175">
        <v>1062</v>
      </c>
      <c r="M46" s="174">
        <v>0</v>
      </c>
      <c r="N46" s="175">
        <v>339</v>
      </c>
      <c r="O46" s="174">
        <v>723</v>
      </c>
      <c r="P46" s="175">
        <v>1379815</v>
      </c>
      <c r="Q46" s="172">
        <v>1385420</v>
      </c>
    </row>
    <row r="47" spans="1:20" ht="12.75" customHeight="1">
      <c r="A47" s="4" t="s">
        <v>54</v>
      </c>
      <c r="B47" s="176">
        <v>944251</v>
      </c>
      <c r="C47" s="176">
        <v>778009</v>
      </c>
      <c r="D47" s="176">
        <v>202971</v>
      </c>
      <c r="E47" s="176">
        <v>12188</v>
      </c>
      <c r="F47" s="176">
        <v>99009</v>
      </c>
      <c r="G47" s="176">
        <v>164193</v>
      </c>
      <c r="H47" s="176">
        <v>219355</v>
      </c>
      <c r="I47" s="4" t="s">
        <v>54</v>
      </c>
      <c r="J47" s="176">
        <v>8741</v>
      </c>
      <c r="K47" s="176">
        <v>120277</v>
      </c>
      <c r="L47" s="176">
        <v>175243</v>
      </c>
      <c r="M47" s="176">
        <v>41120</v>
      </c>
      <c r="N47" s="176">
        <v>930260</v>
      </c>
      <c r="O47" s="176">
        <v>98811</v>
      </c>
      <c r="P47" s="176">
        <v>1384758</v>
      </c>
      <c r="Q47" s="176">
        <v>5179186</v>
      </c>
    </row>
  </sheetData>
  <mergeCells count="1">
    <mergeCell ref="B4:I4"/>
  </mergeCells>
  <pageMargins left="0.25" right="0.25" top="0.5" bottom="0.25" header="0" footer="0.5"/>
  <pageSetup fitToWidth="0" orientation="portrait" r:id="rId1"/>
  <headerFooter>
    <oddFooter>&amp;C&amp;10Institutional Research and Analysis / Official Campus Space, Facilities, and Services Fall 2017</oddFooter>
  </headerFooter>
  <colBreaks count="1" manualBreakCount="1">
    <brk id="8" max="4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Normal="100" workbookViewId="0"/>
  </sheetViews>
  <sheetFormatPr defaultRowHeight="12.75" customHeight="1"/>
  <cols>
    <col min="1" max="1" width="21.42578125" style="6" customWidth="1"/>
    <col min="2" max="5" width="10.7109375" style="6" customWidth="1"/>
    <col min="6" max="6" width="11.28515625" style="6" customWidth="1"/>
    <col min="7" max="7" width="10.7109375" style="6" customWidth="1"/>
    <col min="8" max="8" width="12" style="6" customWidth="1"/>
    <col min="9" max="9" width="21.42578125" style="6" customWidth="1"/>
    <col min="10" max="15" width="9.7109375" style="6" customWidth="1"/>
    <col min="16" max="16" width="10.42578125" style="6" customWidth="1"/>
    <col min="17" max="17" width="10.5703125" style="4" customWidth="1"/>
    <col min="18" max="18" width="14" style="6" customWidth="1"/>
    <col min="19" max="16384" width="9.140625" style="6"/>
  </cols>
  <sheetData>
    <row r="1" spans="1:20" ht="12.75" customHeight="1">
      <c r="A1" s="168" t="s">
        <v>414</v>
      </c>
      <c r="B1" s="203"/>
      <c r="C1" s="203"/>
      <c r="D1" s="203"/>
      <c r="E1" s="203"/>
      <c r="F1" s="203"/>
      <c r="G1" s="203"/>
      <c r="H1" s="203"/>
      <c r="I1" s="168"/>
    </row>
    <row r="2" spans="1:20" ht="12.75" customHeight="1">
      <c r="A2" s="168" t="s">
        <v>325</v>
      </c>
      <c r="B2" s="203"/>
      <c r="C2" s="203"/>
      <c r="D2" s="203"/>
      <c r="E2" s="203"/>
      <c r="F2" s="203"/>
      <c r="G2" s="203"/>
      <c r="H2" s="203"/>
      <c r="I2" s="168"/>
    </row>
    <row r="3" spans="1:20" ht="12.75" customHeight="1">
      <c r="A3" s="1"/>
      <c r="I3" s="1"/>
    </row>
    <row r="4" spans="1:20" ht="12.75" customHeight="1">
      <c r="A4" s="5" t="s">
        <v>0</v>
      </c>
      <c r="B4" s="277"/>
      <c r="C4" s="277"/>
      <c r="D4" s="277"/>
      <c r="E4" s="277"/>
      <c r="F4" s="277"/>
      <c r="G4" s="277"/>
      <c r="H4" s="277"/>
      <c r="I4" s="5" t="s">
        <v>0</v>
      </c>
    </row>
    <row r="5" spans="1:20" ht="51.95" customHeight="1">
      <c r="A5" s="5"/>
      <c r="B5" s="205" t="s">
        <v>50</v>
      </c>
      <c r="C5" s="205" t="s">
        <v>247</v>
      </c>
      <c r="D5" s="205" t="s">
        <v>248</v>
      </c>
      <c r="E5" s="205" t="s">
        <v>249</v>
      </c>
      <c r="F5" s="205" t="s">
        <v>58</v>
      </c>
      <c r="G5" s="205" t="s">
        <v>254</v>
      </c>
      <c r="H5" s="205" t="s">
        <v>255</v>
      </c>
      <c r="I5" s="5"/>
      <c r="J5" s="205" t="s">
        <v>256</v>
      </c>
      <c r="K5" s="205" t="s">
        <v>45</v>
      </c>
      <c r="L5" s="205" t="s">
        <v>250</v>
      </c>
      <c r="M5" s="205" t="s">
        <v>251</v>
      </c>
      <c r="N5" s="205" t="s">
        <v>252</v>
      </c>
      <c r="O5" s="205" t="s">
        <v>46</v>
      </c>
      <c r="P5" s="205" t="s">
        <v>253</v>
      </c>
      <c r="Q5" s="205" t="s">
        <v>48</v>
      </c>
    </row>
    <row r="6" spans="1:20" ht="12.75" customHeight="1">
      <c r="A6" s="5"/>
      <c r="B6" s="174"/>
      <c r="C6" s="175"/>
      <c r="D6" s="174"/>
      <c r="E6" s="175"/>
      <c r="F6" s="174"/>
      <c r="G6" s="175"/>
      <c r="H6" s="174"/>
      <c r="I6" s="5"/>
      <c r="J6" s="175"/>
      <c r="K6" s="174"/>
      <c r="L6" s="175"/>
      <c r="M6" s="174"/>
      <c r="N6" s="175"/>
      <c r="O6" s="174"/>
      <c r="P6" s="175"/>
      <c r="Q6" s="172"/>
    </row>
    <row r="7" spans="1:20" s="4" customFormat="1" ht="12.75" customHeight="1">
      <c r="A7" s="180" t="s">
        <v>11</v>
      </c>
      <c r="B7" s="235">
        <v>0</v>
      </c>
      <c r="C7" s="235">
        <v>0</v>
      </c>
      <c r="D7" s="235">
        <v>354</v>
      </c>
      <c r="E7" s="235">
        <v>0</v>
      </c>
      <c r="F7" s="235">
        <v>0</v>
      </c>
      <c r="G7" s="235">
        <v>10052</v>
      </c>
      <c r="H7" s="235">
        <v>216</v>
      </c>
      <c r="I7" s="180" t="s">
        <v>11</v>
      </c>
      <c r="J7" s="235">
        <v>0</v>
      </c>
      <c r="K7" s="235">
        <v>0</v>
      </c>
      <c r="L7" s="235">
        <v>0</v>
      </c>
      <c r="M7" s="235">
        <v>0</v>
      </c>
      <c r="N7" s="235">
        <v>0</v>
      </c>
      <c r="O7" s="235">
        <v>0</v>
      </c>
      <c r="P7" s="235">
        <v>0</v>
      </c>
      <c r="Q7" s="171">
        <v>10622</v>
      </c>
      <c r="R7" s="6"/>
      <c r="S7" s="6"/>
    </row>
    <row r="8" spans="1:20" ht="12.75" customHeight="1">
      <c r="A8" s="180"/>
      <c r="B8" s="174"/>
      <c r="C8" s="175"/>
      <c r="D8" s="174"/>
      <c r="E8" s="175"/>
      <c r="F8" s="174"/>
      <c r="G8" s="175"/>
      <c r="H8" s="174"/>
      <c r="I8" s="180"/>
      <c r="J8" s="175"/>
      <c r="K8" s="174"/>
      <c r="L8" s="175"/>
      <c r="M8" s="174"/>
      <c r="N8" s="175"/>
      <c r="O8" s="174"/>
      <c r="P8" s="175"/>
      <c r="Q8" s="172"/>
    </row>
    <row r="9" spans="1:20" s="4" customFormat="1" ht="12.75" customHeight="1">
      <c r="A9" s="180" t="s">
        <v>47</v>
      </c>
      <c r="B9" s="235">
        <v>72515</v>
      </c>
      <c r="C9" s="235">
        <v>0</v>
      </c>
      <c r="D9" s="235">
        <v>33853</v>
      </c>
      <c r="E9" s="235">
        <v>0</v>
      </c>
      <c r="F9" s="235">
        <v>0</v>
      </c>
      <c r="G9" s="235">
        <v>5458</v>
      </c>
      <c r="H9" s="235">
        <v>2558</v>
      </c>
      <c r="I9" s="180" t="s">
        <v>47</v>
      </c>
      <c r="J9" s="235">
        <v>25</v>
      </c>
      <c r="K9" s="235">
        <v>22697</v>
      </c>
      <c r="L9" s="235">
        <v>28375</v>
      </c>
      <c r="M9" s="235">
        <v>0</v>
      </c>
      <c r="N9" s="235">
        <v>1144</v>
      </c>
      <c r="O9" s="235">
        <v>133</v>
      </c>
      <c r="P9" s="235">
        <v>0</v>
      </c>
      <c r="Q9" s="171">
        <v>166759</v>
      </c>
    </row>
    <row r="10" spans="1:20" ht="12.75" customHeight="1">
      <c r="A10" s="180"/>
      <c r="B10" s="174"/>
      <c r="C10" s="175"/>
      <c r="D10" s="174"/>
      <c r="E10" s="175"/>
      <c r="F10" s="174"/>
      <c r="G10" s="175"/>
      <c r="H10" s="174"/>
      <c r="I10" s="180"/>
      <c r="J10" s="175"/>
      <c r="K10" s="174"/>
      <c r="L10" s="175"/>
      <c r="M10" s="174"/>
      <c r="N10" s="175"/>
      <c r="O10" s="174"/>
      <c r="P10" s="175"/>
      <c r="Q10" s="172"/>
    </row>
    <row r="11" spans="1:20" s="4" customFormat="1" ht="12.75" customHeight="1">
      <c r="A11" s="180" t="s">
        <v>13</v>
      </c>
      <c r="B11" s="235">
        <v>216186</v>
      </c>
      <c r="C11" s="235">
        <v>4232</v>
      </c>
      <c r="D11" s="235">
        <v>8563</v>
      </c>
      <c r="E11" s="235">
        <v>1520</v>
      </c>
      <c r="F11" s="235">
        <v>0</v>
      </c>
      <c r="G11" s="235">
        <v>1547</v>
      </c>
      <c r="H11" s="235">
        <v>17910</v>
      </c>
      <c r="I11" s="180" t="s">
        <v>13</v>
      </c>
      <c r="J11" s="235">
        <v>0</v>
      </c>
      <c r="K11" s="235">
        <v>0</v>
      </c>
      <c r="L11" s="235">
        <v>1041</v>
      </c>
      <c r="M11" s="235">
        <v>0</v>
      </c>
      <c r="N11" s="235">
        <v>0</v>
      </c>
      <c r="O11" s="235">
        <v>1391</v>
      </c>
      <c r="P11" s="235">
        <v>0</v>
      </c>
      <c r="Q11" s="171">
        <v>252391</v>
      </c>
      <c r="T11" s="6"/>
    </row>
    <row r="12" spans="1:20" ht="12.75" customHeight="1">
      <c r="A12" s="180"/>
      <c r="B12" s="174"/>
      <c r="C12" s="175"/>
      <c r="D12" s="174"/>
      <c r="E12" s="175"/>
      <c r="F12" s="174"/>
      <c r="G12" s="175"/>
      <c r="H12" s="174"/>
      <c r="I12" s="180"/>
      <c r="J12" s="175"/>
      <c r="K12" s="174"/>
      <c r="L12" s="175"/>
      <c r="M12" s="174"/>
      <c r="N12" s="175"/>
      <c r="O12" s="174"/>
      <c r="P12" s="175"/>
      <c r="Q12" s="172"/>
    </row>
    <row r="13" spans="1:20" ht="12.75" customHeight="1">
      <c r="A13" s="180" t="s">
        <v>12</v>
      </c>
      <c r="B13" s="235">
        <v>131107</v>
      </c>
      <c r="C13" s="235">
        <v>188583</v>
      </c>
      <c r="D13" s="235">
        <v>12525</v>
      </c>
      <c r="E13" s="235">
        <v>1192</v>
      </c>
      <c r="F13" s="235">
        <v>339</v>
      </c>
      <c r="G13" s="235">
        <v>1221</v>
      </c>
      <c r="H13" s="235">
        <v>64175</v>
      </c>
      <c r="I13" s="180" t="s">
        <v>12</v>
      </c>
      <c r="J13" s="235">
        <v>172</v>
      </c>
      <c r="K13" s="235">
        <v>0</v>
      </c>
      <c r="L13" s="235">
        <v>947</v>
      </c>
      <c r="M13" s="235">
        <v>300</v>
      </c>
      <c r="N13" s="235">
        <v>0</v>
      </c>
      <c r="O13" s="235">
        <v>9856</v>
      </c>
      <c r="P13" s="235">
        <v>0</v>
      </c>
      <c r="Q13" s="171">
        <v>410418</v>
      </c>
      <c r="R13" s="4"/>
      <c r="S13" s="4"/>
    </row>
    <row r="14" spans="1:20" ht="12.75" customHeight="1">
      <c r="A14" s="180"/>
      <c r="B14" s="174"/>
      <c r="C14" s="175"/>
      <c r="D14" s="174"/>
      <c r="E14" s="175"/>
      <c r="F14" s="174"/>
      <c r="G14" s="175"/>
      <c r="H14" s="174"/>
      <c r="I14" s="180"/>
      <c r="J14" s="175"/>
      <c r="K14" s="174"/>
      <c r="L14" s="175"/>
      <c r="M14" s="174"/>
      <c r="N14" s="175"/>
      <c r="O14" s="174"/>
      <c r="P14" s="175"/>
      <c r="Q14" s="172"/>
    </row>
    <row r="15" spans="1:20" ht="12.75" customHeight="1">
      <c r="A15" s="180" t="s">
        <v>55</v>
      </c>
      <c r="B15" s="235">
        <v>94812</v>
      </c>
      <c r="C15" s="235">
        <v>43735</v>
      </c>
      <c r="D15" s="235">
        <v>1239</v>
      </c>
      <c r="E15" s="235">
        <v>1395</v>
      </c>
      <c r="F15" s="235">
        <v>0</v>
      </c>
      <c r="G15" s="235">
        <v>356</v>
      </c>
      <c r="H15" s="235">
        <v>17443</v>
      </c>
      <c r="I15" s="180" t="s">
        <v>55</v>
      </c>
      <c r="J15" s="235">
        <v>236</v>
      </c>
      <c r="K15" s="235">
        <v>0</v>
      </c>
      <c r="L15" s="235">
        <v>1940</v>
      </c>
      <c r="M15" s="235">
        <v>0</v>
      </c>
      <c r="N15" s="235">
        <v>0</v>
      </c>
      <c r="O15" s="235">
        <v>1509</v>
      </c>
      <c r="P15" s="235">
        <v>0</v>
      </c>
      <c r="Q15" s="171">
        <v>162664</v>
      </c>
    </row>
    <row r="16" spans="1:20" ht="12.75" customHeight="1">
      <c r="A16" s="180"/>
      <c r="B16" s="174"/>
      <c r="C16" s="175"/>
      <c r="D16" s="174"/>
      <c r="E16" s="175"/>
      <c r="F16" s="174"/>
      <c r="G16" s="175"/>
      <c r="H16" s="174"/>
      <c r="I16" s="180"/>
      <c r="J16" s="175"/>
      <c r="K16" s="174"/>
      <c r="L16" s="175"/>
      <c r="M16" s="174"/>
      <c r="N16" s="175"/>
      <c r="O16" s="174"/>
      <c r="P16" s="175"/>
      <c r="Q16" s="172"/>
    </row>
    <row r="17" spans="1:20" ht="12.75" customHeight="1">
      <c r="A17" s="180" t="s">
        <v>56</v>
      </c>
      <c r="B17" s="235">
        <v>51046</v>
      </c>
      <c r="C17" s="235">
        <v>628</v>
      </c>
      <c r="D17" s="235">
        <v>260</v>
      </c>
      <c r="E17" s="235">
        <v>310</v>
      </c>
      <c r="F17" s="235">
        <v>0</v>
      </c>
      <c r="G17" s="235">
        <v>393</v>
      </c>
      <c r="H17" s="235">
        <v>13623</v>
      </c>
      <c r="I17" s="180" t="s">
        <v>56</v>
      </c>
      <c r="J17" s="235">
        <v>0</v>
      </c>
      <c r="K17" s="235">
        <v>0</v>
      </c>
      <c r="L17" s="235">
        <v>1352</v>
      </c>
      <c r="M17" s="235">
        <v>4288</v>
      </c>
      <c r="N17" s="235">
        <v>0</v>
      </c>
      <c r="O17" s="235">
        <v>926</v>
      </c>
      <c r="P17" s="235">
        <v>0</v>
      </c>
      <c r="Q17" s="171">
        <v>72826</v>
      </c>
    </row>
    <row r="18" spans="1:20" ht="12.75" customHeight="1">
      <c r="A18" s="180"/>
      <c r="B18" s="174"/>
      <c r="C18" s="175"/>
      <c r="D18" s="174"/>
      <c r="E18" s="175"/>
      <c r="F18" s="174"/>
      <c r="G18" s="175"/>
      <c r="H18" s="174"/>
      <c r="I18" s="180"/>
      <c r="J18" s="175"/>
      <c r="K18" s="174"/>
      <c r="L18" s="175"/>
      <c r="M18" s="174"/>
      <c r="N18" s="175"/>
      <c r="O18" s="174"/>
      <c r="P18" s="175"/>
      <c r="Q18" s="172"/>
    </row>
    <row r="19" spans="1:20" ht="12.75" customHeight="1">
      <c r="A19" s="180" t="s">
        <v>14</v>
      </c>
      <c r="B19" s="235">
        <v>147052</v>
      </c>
      <c r="C19" s="235">
        <v>111181</v>
      </c>
      <c r="D19" s="235">
        <v>6104</v>
      </c>
      <c r="E19" s="235">
        <v>2371</v>
      </c>
      <c r="F19" s="235">
        <v>166</v>
      </c>
      <c r="G19" s="235">
        <v>0</v>
      </c>
      <c r="H19" s="235">
        <v>28725</v>
      </c>
      <c r="I19" s="180" t="s">
        <v>14</v>
      </c>
      <c r="J19" s="235">
        <v>0</v>
      </c>
      <c r="K19" s="235">
        <v>0</v>
      </c>
      <c r="L19" s="235">
        <v>0</v>
      </c>
      <c r="M19" s="235">
        <v>694</v>
      </c>
      <c r="N19" s="235">
        <v>0</v>
      </c>
      <c r="O19" s="235">
        <v>14328</v>
      </c>
      <c r="P19" s="235">
        <v>0</v>
      </c>
      <c r="Q19" s="171">
        <v>310621</v>
      </c>
    </row>
    <row r="20" spans="1:20" ht="12.75" customHeight="1">
      <c r="A20" s="180"/>
      <c r="B20" s="174"/>
      <c r="C20" s="175"/>
      <c r="D20" s="174"/>
      <c r="E20" s="175"/>
      <c r="F20" s="174"/>
      <c r="G20" s="175"/>
      <c r="H20" s="174"/>
      <c r="I20" s="180"/>
      <c r="J20" s="175"/>
      <c r="K20" s="174"/>
      <c r="L20" s="175"/>
      <c r="M20" s="174"/>
      <c r="N20" s="175"/>
      <c r="O20" s="174"/>
      <c r="P20" s="175"/>
      <c r="Q20" s="172"/>
    </row>
    <row r="21" spans="1:20" ht="12.75" customHeight="1">
      <c r="A21" s="180" t="s">
        <v>15</v>
      </c>
      <c r="B21" s="235">
        <v>107391</v>
      </c>
      <c r="C21" s="235">
        <v>141243</v>
      </c>
      <c r="D21" s="235">
        <v>2975</v>
      </c>
      <c r="E21" s="235">
        <v>1144</v>
      </c>
      <c r="F21" s="235">
        <v>0</v>
      </c>
      <c r="G21" s="235">
        <v>154</v>
      </c>
      <c r="H21" s="235">
        <v>34341</v>
      </c>
      <c r="I21" s="180" t="s">
        <v>15</v>
      </c>
      <c r="J21" s="235">
        <v>0</v>
      </c>
      <c r="K21" s="235">
        <v>0</v>
      </c>
      <c r="L21" s="235">
        <v>68</v>
      </c>
      <c r="M21" s="235">
        <v>97</v>
      </c>
      <c r="N21" s="235">
        <v>0</v>
      </c>
      <c r="O21" s="235">
        <v>0</v>
      </c>
      <c r="P21" s="235">
        <v>0</v>
      </c>
      <c r="Q21" s="171">
        <v>287413</v>
      </c>
    </row>
    <row r="22" spans="1:20" ht="12.75" customHeight="1">
      <c r="A22" s="180"/>
      <c r="B22" s="174"/>
      <c r="C22" s="175"/>
      <c r="D22" s="174"/>
      <c r="E22" s="175"/>
      <c r="F22" s="174"/>
      <c r="G22" s="175"/>
      <c r="H22" s="174"/>
      <c r="I22" s="180"/>
      <c r="J22" s="175"/>
      <c r="K22" s="174"/>
      <c r="L22" s="175"/>
      <c r="M22" s="174"/>
      <c r="N22" s="175"/>
      <c r="O22" s="174"/>
      <c r="P22" s="175"/>
      <c r="Q22" s="172"/>
    </row>
    <row r="23" spans="1:20" ht="12.75" customHeight="1">
      <c r="A23" s="180" t="s">
        <v>57</v>
      </c>
      <c r="B23" s="235">
        <v>38774</v>
      </c>
      <c r="C23" s="235">
        <v>1254</v>
      </c>
      <c r="D23" s="235">
        <v>3166</v>
      </c>
      <c r="E23" s="235">
        <v>0</v>
      </c>
      <c r="F23" s="235">
        <v>0</v>
      </c>
      <c r="G23" s="235">
        <v>8541</v>
      </c>
      <c r="H23" s="235">
        <v>14517</v>
      </c>
      <c r="I23" s="180" t="s">
        <v>57</v>
      </c>
      <c r="J23" s="235">
        <v>69</v>
      </c>
      <c r="K23" s="235">
        <v>0</v>
      </c>
      <c r="L23" s="235">
        <v>15136</v>
      </c>
      <c r="M23" s="235">
        <v>0</v>
      </c>
      <c r="N23" s="235">
        <v>0</v>
      </c>
      <c r="O23" s="235">
        <v>185</v>
      </c>
      <c r="P23" s="235">
        <v>0</v>
      </c>
      <c r="Q23" s="171">
        <v>81641</v>
      </c>
    </row>
    <row r="24" spans="1:20" ht="12.75" customHeight="1">
      <c r="B24" s="174"/>
      <c r="C24" s="175"/>
      <c r="D24" s="174"/>
      <c r="E24" s="175"/>
      <c r="F24" s="174"/>
      <c r="G24" s="175"/>
      <c r="H24" s="174"/>
      <c r="J24" s="175"/>
      <c r="K24" s="174"/>
      <c r="L24" s="175"/>
      <c r="M24" s="174"/>
      <c r="N24" s="175"/>
      <c r="O24" s="174"/>
      <c r="P24" s="175"/>
      <c r="Q24" s="172"/>
    </row>
    <row r="25" spans="1:20" ht="12.75" customHeight="1">
      <c r="A25" s="4" t="s">
        <v>299</v>
      </c>
      <c r="B25" s="235">
        <v>22813</v>
      </c>
      <c r="C25" s="235">
        <v>323</v>
      </c>
      <c r="D25" s="235">
        <v>4</v>
      </c>
      <c r="E25" s="235">
        <v>785</v>
      </c>
      <c r="F25" s="235">
        <v>0</v>
      </c>
      <c r="G25" s="235">
        <v>2969</v>
      </c>
      <c r="H25" s="235">
        <v>4268</v>
      </c>
      <c r="I25" s="4" t="s">
        <v>299</v>
      </c>
      <c r="J25" s="235">
        <v>0</v>
      </c>
      <c r="K25" s="235">
        <v>0</v>
      </c>
      <c r="L25" s="235">
        <v>630</v>
      </c>
      <c r="M25" s="235">
        <v>0</v>
      </c>
      <c r="N25" s="235">
        <v>0</v>
      </c>
      <c r="O25" s="235">
        <v>0</v>
      </c>
      <c r="P25" s="235">
        <v>0</v>
      </c>
      <c r="Q25" s="171">
        <v>31791</v>
      </c>
    </row>
    <row r="26" spans="1:20" ht="12.75" customHeight="1">
      <c r="B26" s="174"/>
      <c r="C26" s="175"/>
      <c r="D26" s="174"/>
      <c r="E26" s="175"/>
      <c r="F26" s="174"/>
      <c r="G26" s="175"/>
      <c r="H26" s="174"/>
      <c r="J26" s="175"/>
      <c r="K26" s="174"/>
      <c r="L26" s="175"/>
      <c r="M26" s="174"/>
      <c r="N26" s="175"/>
      <c r="O26" s="174"/>
      <c r="P26" s="175"/>
      <c r="Q26" s="172"/>
    </row>
    <row r="27" spans="1:20" ht="12.75" customHeight="1">
      <c r="A27" s="180" t="s">
        <v>387</v>
      </c>
      <c r="B27" s="235">
        <v>0</v>
      </c>
      <c r="C27" s="235">
        <v>0</v>
      </c>
      <c r="D27" s="235">
        <v>2940</v>
      </c>
      <c r="E27" s="235">
        <v>0</v>
      </c>
      <c r="F27" s="235">
        <v>0</v>
      </c>
      <c r="G27" s="235">
        <v>0</v>
      </c>
      <c r="H27" s="235">
        <v>0</v>
      </c>
      <c r="I27" s="180" t="s">
        <v>387</v>
      </c>
      <c r="J27" s="235">
        <v>0</v>
      </c>
      <c r="K27" s="235">
        <v>97580</v>
      </c>
      <c r="L27" s="235">
        <v>0</v>
      </c>
      <c r="M27" s="235">
        <v>0</v>
      </c>
      <c r="N27" s="235">
        <v>6416</v>
      </c>
      <c r="O27" s="235">
        <v>0</v>
      </c>
      <c r="P27" s="235">
        <v>0</v>
      </c>
      <c r="Q27" s="171">
        <v>106936</v>
      </c>
    </row>
    <row r="28" spans="1:20" ht="12.75" customHeight="1">
      <c r="A28" s="181"/>
      <c r="B28" s="174"/>
      <c r="C28" s="175"/>
      <c r="D28" s="174"/>
      <c r="E28" s="175"/>
      <c r="F28" s="174"/>
      <c r="G28" s="175"/>
      <c r="H28" s="174"/>
      <c r="I28" s="181"/>
      <c r="J28" s="175"/>
      <c r="K28" s="174"/>
      <c r="L28" s="175"/>
      <c r="M28" s="174"/>
      <c r="N28" s="175"/>
      <c r="O28" s="174"/>
      <c r="P28" s="175"/>
      <c r="Q28" s="172"/>
    </row>
    <row r="29" spans="1:20" ht="12.75" customHeight="1">
      <c r="A29" s="180" t="s">
        <v>17</v>
      </c>
      <c r="B29" s="235">
        <v>0</v>
      </c>
      <c r="C29" s="235">
        <v>0</v>
      </c>
      <c r="D29" s="235">
        <v>1674</v>
      </c>
      <c r="E29" s="235">
        <v>0</v>
      </c>
      <c r="F29" s="235">
        <v>0</v>
      </c>
      <c r="G29" s="235">
        <v>20221</v>
      </c>
      <c r="H29" s="235">
        <v>0</v>
      </c>
      <c r="I29" s="180" t="s">
        <v>17</v>
      </c>
      <c r="J29" s="235">
        <v>2971</v>
      </c>
      <c r="K29" s="235">
        <v>0</v>
      </c>
      <c r="L29" s="235">
        <v>0</v>
      </c>
      <c r="M29" s="235">
        <v>0</v>
      </c>
      <c r="N29" s="235">
        <v>0</v>
      </c>
      <c r="O29" s="235">
        <v>0</v>
      </c>
      <c r="P29" s="235">
        <v>0</v>
      </c>
      <c r="Q29" s="171">
        <v>24866</v>
      </c>
      <c r="T29" s="4"/>
    </row>
    <row r="30" spans="1:20" ht="12.75" customHeight="1">
      <c r="A30" s="181"/>
      <c r="B30" s="174"/>
      <c r="C30" s="175"/>
      <c r="D30" s="174"/>
      <c r="E30" s="175"/>
      <c r="F30" s="174"/>
      <c r="G30" s="175"/>
      <c r="H30" s="174"/>
      <c r="I30" s="181"/>
      <c r="J30" s="175"/>
      <c r="K30" s="174"/>
      <c r="L30" s="175"/>
      <c r="M30" s="174"/>
      <c r="N30" s="175"/>
      <c r="O30" s="174"/>
      <c r="P30" s="175"/>
      <c r="Q30" s="172"/>
    </row>
    <row r="31" spans="1:20" s="4" customFormat="1" ht="12.75" customHeight="1">
      <c r="A31" s="180" t="s">
        <v>298</v>
      </c>
      <c r="B31" s="235">
        <v>0</v>
      </c>
      <c r="C31" s="235">
        <v>0</v>
      </c>
      <c r="D31" s="235">
        <v>638</v>
      </c>
      <c r="E31" s="235">
        <v>0</v>
      </c>
      <c r="F31" s="235">
        <v>0</v>
      </c>
      <c r="G31" s="235">
        <v>1975</v>
      </c>
      <c r="H31" s="235">
        <v>0</v>
      </c>
      <c r="I31" s="180" t="s">
        <v>298</v>
      </c>
      <c r="J31" s="235">
        <v>0</v>
      </c>
      <c r="K31" s="235">
        <v>0</v>
      </c>
      <c r="L31" s="235">
        <v>0</v>
      </c>
      <c r="M31" s="235">
        <v>0</v>
      </c>
      <c r="N31" s="235">
        <v>0</v>
      </c>
      <c r="O31" s="235">
        <v>0</v>
      </c>
      <c r="P31" s="235">
        <v>0</v>
      </c>
      <c r="Q31" s="171">
        <v>2613</v>
      </c>
      <c r="R31" s="6"/>
      <c r="S31" s="6"/>
    </row>
    <row r="32" spans="1:20" ht="12.75" customHeight="1">
      <c r="A32" s="181"/>
      <c r="B32" s="174"/>
      <c r="C32" s="175"/>
      <c r="D32" s="174"/>
      <c r="E32" s="175"/>
      <c r="F32" s="174"/>
      <c r="G32" s="175"/>
      <c r="H32" s="174"/>
      <c r="I32" s="181"/>
      <c r="J32" s="175"/>
      <c r="K32" s="174"/>
      <c r="L32" s="175"/>
      <c r="M32" s="174"/>
      <c r="N32" s="175"/>
      <c r="O32" s="174"/>
      <c r="P32" s="175"/>
      <c r="Q32" s="172"/>
    </row>
    <row r="33" spans="1:20" s="4" customFormat="1" ht="12.75" customHeight="1">
      <c r="A33" s="180" t="s">
        <v>419</v>
      </c>
      <c r="B33" s="235">
        <v>0</v>
      </c>
      <c r="C33" s="235">
        <v>0</v>
      </c>
      <c r="D33" s="235">
        <v>2401</v>
      </c>
      <c r="E33" s="235">
        <v>0</v>
      </c>
      <c r="F33" s="235">
        <v>0</v>
      </c>
      <c r="G33" s="235">
        <v>0</v>
      </c>
      <c r="H33" s="235">
        <v>0</v>
      </c>
      <c r="I33" s="180" t="s">
        <v>419</v>
      </c>
      <c r="J33" s="235">
        <v>0</v>
      </c>
      <c r="K33" s="235">
        <v>0</v>
      </c>
      <c r="L33" s="235">
        <v>0</v>
      </c>
      <c r="M33" s="235">
        <v>0</v>
      </c>
      <c r="N33" s="235">
        <v>0</v>
      </c>
      <c r="O33" s="235">
        <v>0</v>
      </c>
      <c r="P33" s="235">
        <v>0</v>
      </c>
      <c r="Q33" s="171">
        <v>2401</v>
      </c>
    </row>
    <row r="34" spans="1:20" ht="12.75" customHeight="1">
      <c r="A34" s="180"/>
      <c r="B34" s="174"/>
      <c r="C34" s="175"/>
      <c r="D34" s="174"/>
      <c r="E34" s="175"/>
      <c r="F34" s="174"/>
      <c r="G34" s="175"/>
      <c r="H34" s="174"/>
      <c r="I34" s="180"/>
      <c r="J34" s="175"/>
      <c r="K34" s="174"/>
      <c r="L34" s="175"/>
      <c r="M34" s="174"/>
      <c r="N34" s="175"/>
      <c r="O34" s="174"/>
      <c r="P34" s="175"/>
      <c r="Q34" s="172"/>
    </row>
    <row r="35" spans="1:20" s="4" customFormat="1" ht="12.75" customHeight="1">
      <c r="A35" s="4" t="s">
        <v>388</v>
      </c>
      <c r="B35" s="235">
        <v>381</v>
      </c>
      <c r="C35" s="235">
        <v>0</v>
      </c>
      <c r="D35" s="235">
        <v>22449</v>
      </c>
      <c r="E35" s="235">
        <v>0</v>
      </c>
      <c r="F35" s="235">
        <v>95300</v>
      </c>
      <c r="G35" s="235">
        <v>70223</v>
      </c>
      <c r="H35" s="235">
        <v>95</v>
      </c>
      <c r="I35" s="4" t="s">
        <v>388</v>
      </c>
      <c r="J35" s="235">
        <v>0</v>
      </c>
      <c r="K35" s="235">
        <v>0</v>
      </c>
      <c r="L35" s="235">
        <v>814</v>
      </c>
      <c r="M35" s="235">
        <v>0</v>
      </c>
      <c r="N35" s="235">
        <v>23934</v>
      </c>
      <c r="O35" s="235">
        <v>3781</v>
      </c>
      <c r="P35" s="235">
        <v>4553</v>
      </c>
      <c r="Q35" s="171">
        <v>221529</v>
      </c>
      <c r="T35" s="6"/>
    </row>
    <row r="36" spans="1:20" ht="12.75" customHeight="1">
      <c r="A36" s="180"/>
      <c r="B36" s="174"/>
      <c r="C36" s="175"/>
      <c r="D36" s="174"/>
      <c r="E36" s="175"/>
      <c r="F36" s="174"/>
      <c r="G36" s="175"/>
      <c r="H36" s="174"/>
      <c r="I36" s="180"/>
      <c r="J36" s="175"/>
      <c r="K36" s="174"/>
      <c r="L36" s="175"/>
      <c r="M36" s="174"/>
      <c r="N36" s="175"/>
      <c r="O36" s="174"/>
      <c r="P36" s="175"/>
      <c r="Q36" s="172"/>
    </row>
    <row r="37" spans="1:20" ht="12.75" customHeight="1">
      <c r="A37" s="180" t="s">
        <v>389</v>
      </c>
      <c r="B37" s="235">
        <v>6606</v>
      </c>
      <c r="C37" s="235">
        <v>0</v>
      </c>
      <c r="D37" s="235">
        <v>39356</v>
      </c>
      <c r="E37" s="235">
        <v>0</v>
      </c>
      <c r="F37" s="235">
        <v>0</v>
      </c>
      <c r="G37" s="235">
        <v>19006</v>
      </c>
      <c r="H37" s="235">
        <v>0</v>
      </c>
      <c r="I37" s="180" t="s">
        <v>389</v>
      </c>
      <c r="J37" s="235">
        <v>0</v>
      </c>
      <c r="K37" s="235">
        <v>0</v>
      </c>
      <c r="L37" s="235">
        <v>121019</v>
      </c>
      <c r="M37" s="235">
        <v>0</v>
      </c>
      <c r="N37" s="235">
        <v>768894</v>
      </c>
      <c r="O37" s="235">
        <v>24398</v>
      </c>
      <c r="P37" s="235">
        <v>390</v>
      </c>
      <c r="Q37" s="171">
        <v>979669</v>
      </c>
      <c r="R37" s="4"/>
      <c r="S37" s="4"/>
    </row>
    <row r="38" spans="1:20" ht="12.75" customHeight="1">
      <c r="B38" s="174"/>
      <c r="C38" s="175"/>
      <c r="D38" s="174"/>
      <c r="E38" s="175"/>
      <c r="F38" s="174"/>
      <c r="G38" s="175"/>
      <c r="H38" s="174"/>
      <c r="J38" s="175"/>
      <c r="K38" s="174"/>
      <c r="L38" s="175"/>
      <c r="M38" s="174"/>
      <c r="N38" s="175"/>
      <c r="O38" s="174"/>
      <c r="P38" s="175"/>
      <c r="Q38" s="172"/>
    </row>
    <row r="39" spans="1:20" ht="12.75" customHeight="1">
      <c r="A39" s="4" t="s">
        <v>390</v>
      </c>
      <c r="B39" s="235">
        <v>0</v>
      </c>
      <c r="C39" s="235">
        <v>0</v>
      </c>
      <c r="D39" s="235">
        <v>10673</v>
      </c>
      <c r="E39" s="235">
        <v>0</v>
      </c>
      <c r="F39" s="235">
        <v>0</v>
      </c>
      <c r="G39" s="235">
        <v>114</v>
      </c>
      <c r="H39" s="235">
        <v>0</v>
      </c>
      <c r="I39" s="4" t="s">
        <v>390</v>
      </c>
      <c r="J39" s="235">
        <v>0</v>
      </c>
      <c r="K39" s="235">
        <v>0</v>
      </c>
      <c r="L39" s="235">
        <v>0</v>
      </c>
      <c r="M39" s="235">
        <v>0</v>
      </c>
      <c r="N39" s="235">
        <v>0</v>
      </c>
      <c r="O39" s="235">
        <v>0</v>
      </c>
      <c r="P39" s="235">
        <v>0</v>
      </c>
      <c r="Q39" s="171">
        <v>10788</v>
      </c>
    </row>
    <row r="40" spans="1:20" ht="12.75" customHeight="1">
      <c r="A40" s="180"/>
      <c r="B40" s="174"/>
      <c r="C40" s="175"/>
      <c r="D40" s="174"/>
      <c r="E40" s="175"/>
      <c r="F40" s="174"/>
      <c r="G40" s="175"/>
      <c r="H40" s="174"/>
      <c r="I40" s="180"/>
      <c r="J40" s="175"/>
      <c r="K40" s="174"/>
      <c r="L40" s="175"/>
      <c r="M40" s="174"/>
      <c r="N40" s="175"/>
      <c r="O40" s="174"/>
      <c r="P40" s="175"/>
      <c r="Q40" s="172"/>
    </row>
    <row r="41" spans="1:20" ht="12.75" customHeight="1">
      <c r="A41" s="180" t="s">
        <v>16</v>
      </c>
      <c r="B41" s="235">
        <v>0</v>
      </c>
      <c r="C41" s="235">
        <v>130684</v>
      </c>
      <c r="D41" s="235">
        <v>4399</v>
      </c>
      <c r="E41" s="235">
        <v>0</v>
      </c>
      <c r="F41" s="235">
        <v>0</v>
      </c>
      <c r="G41" s="235">
        <v>0</v>
      </c>
      <c r="H41" s="235">
        <v>0</v>
      </c>
      <c r="I41" s="180" t="s">
        <v>16</v>
      </c>
      <c r="J41" s="235">
        <v>0</v>
      </c>
      <c r="K41" s="235">
        <v>0</v>
      </c>
      <c r="L41" s="235">
        <v>0</v>
      </c>
      <c r="M41" s="235">
        <v>0</v>
      </c>
      <c r="N41" s="235">
        <v>0</v>
      </c>
      <c r="O41" s="235">
        <v>0</v>
      </c>
      <c r="P41" s="235">
        <v>0</v>
      </c>
      <c r="Q41" s="171">
        <v>135083</v>
      </c>
      <c r="T41" s="4"/>
    </row>
    <row r="42" spans="1:20" ht="12.75" customHeight="1">
      <c r="A42" s="180"/>
      <c r="B42" s="174"/>
      <c r="C42" s="175"/>
      <c r="D42" s="174"/>
      <c r="E42" s="175"/>
      <c r="F42" s="174"/>
      <c r="G42" s="175"/>
      <c r="H42" s="174"/>
      <c r="I42" s="180"/>
      <c r="J42" s="175"/>
      <c r="K42" s="174"/>
      <c r="L42" s="175"/>
      <c r="M42" s="174"/>
      <c r="N42" s="175"/>
      <c r="O42" s="174"/>
      <c r="P42" s="175"/>
      <c r="Q42" s="172"/>
    </row>
    <row r="43" spans="1:20" s="4" customFormat="1" ht="12.75" customHeight="1">
      <c r="A43" s="180" t="s">
        <v>19</v>
      </c>
      <c r="B43" s="171">
        <v>0</v>
      </c>
      <c r="C43" s="171">
        <v>0</v>
      </c>
      <c r="D43" s="171">
        <v>9445</v>
      </c>
      <c r="E43" s="171">
        <v>0</v>
      </c>
      <c r="F43" s="171">
        <v>113</v>
      </c>
      <c r="G43" s="171">
        <v>0</v>
      </c>
      <c r="H43" s="171">
        <v>0</v>
      </c>
      <c r="I43" s="180" t="s">
        <v>19</v>
      </c>
      <c r="J43" s="171">
        <v>0</v>
      </c>
      <c r="K43" s="171">
        <v>0</v>
      </c>
      <c r="L43" s="171">
        <v>0</v>
      </c>
      <c r="M43" s="171">
        <v>35741</v>
      </c>
      <c r="N43" s="171">
        <v>0</v>
      </c>
      <c r="O43" s="171">
        <v>41582</v>
      </c>
      <c r="P43" s="171">
        <v>0</v>
      </c>
      <c r="Q43" s="171">
        <v>86880</v>
      </c>
      <c r="R43" s="6"/>
      <c r="S43" s="6"/>
      <c r="T43" s="6"/>
    </row>
    <row r="44" spans="1:20" ht="12.75" customHeight="1">
      <c r="A44" s="181"/>
      <c r="B44" s="174"/>
      <c r="C44" s="175"/>
      <c r="D44" s="174"/>
      <c r="E44" s="175"/>
      <c r="F44" s="174"/>
      <c r="G44" s="175"/>
      <c r="H44" s="174"/>
      <c r="I44" s="181"/>
      <c r="J44" s="175"/>
      <c r="K44" s="174"/>
      <c r="L44" s="175"/>
      <c r="M44" s="174"/>
      <c r="N44" s="175"/>
      <c r="O44" s="174"/>
      <c r="P44" s="175"/>
      <c r="Q44" s="172"/>
    </row>
    <row r="45" spans="1:20" ht="12.75" customHeight="1">
      <c r="A45" s="2" t="s">
        <v>49</v>
      </c>
      <c r="B45" s="176">
        <v>888682</v>
      </c>
      <c r="C45" s="176">
        <v>621861</v>
      </c>
      <c r="D45" s="176">
        <v>163019</v>
      </c>
      <c r="E45" s="176">
        <v>8716</v>
      </c>
      <c r="F45" s="176">
        <v>95918</v>
      </c>
      <c r="G45" s="176">
        <v>142230</v>
      </c>
      <c r="H45" s="176">
        <v>197872</v>
      </c>
      <c r="I45" s="2" t="s">
        <v>49</v>
      </c>
      <c r="J45" s="176">
        <v>3472</v>
      </c>
      <c r="K45" s="176">
        <v>120277</v>
      </c>
      <c r="L45" s="176">
        <v>171323</v>
      </c>
      <c r="M45" s="176">
        <v>41120</v>
      </c>
      <c r="N45" s="176">
        <v>800388</v>
      </c>
      <c r="O45" s="176">
        <v>98088</v>
      </c>
      <c r="P45" s="176">
        <v>4943</v>
      </c>
      <c r="Q45" s="176">
        <v>3357909</v>
      </c>
      <c r="R45" s="4"/>
      <c r="S45" s="4"/>
    </row>
    <row r="46" spans="1:20" ht="12.75" customHeight="1">
      <c r="A46" s="181" t="s">
        <v>20</v>
      </c>
      <c r="B46" s="174">
        <v>759</v>
      </c>
      <c r="C46" s="175">
        <v>207</v>
      </c>
      <c r="D46" s="174">
        <v>47</v>
      </c>
      <c r="E46" s="175">
        <v>0</v>
      </c>
      <c r="F46" s="174">
        <v>0</v>
      </c>
      <c r="G46" s="175">
        <v>277</v>
      </c>
      <c r="H46" s="172">
        <v>864</v>
      </c>
      <c r="I46" s="181" t="s">
        <v>20</v>
      </c>
      <c r="J46" s="175">
        <v>0</v>
      </c>
      <c r="K46" s="174">
        <v>0</v>
      </c>
      <c r="L46" s="175">
        <v>1062</v>
      </c>
      <c r="M46" s="174">
        <v>0</v>
      </c>
      <c r="N46" s="175">
        <v>339</v>
      </c>
      <c r="O46" s="174">
        <v>723</v>
      </c>
      <c r="P46" s="175">
        <v>1360500</v>
      </c>
      <c r="Q46" s="172">
        <v>1364777</v>
      </c>
    </row>
    <row r="47" spans="1:20" ht="12.75" customHeight="1">
      <c r="A47" s="4" t="s">
        <v>54</v>
      </c>
      <c r="B47" s="176">
        <v>889441</v>
      </c>
      <c r="C47" s="176">
        <v>622068</v>
      </c>
      <c r="D47" s="176">
        <v>163066</v>
      </c>
      <c r="E47" s="176">
        <v>8716</v>
      </c>
      <c r="F47" s="176">
        <v>95918</v>
      </c>
      <c r="G47" s="176">
        <v>142507</v>
      </c>
      <c r="H47" s="176">
        <v>198736</v>
      </c>
      <c r="I47" s="4" t="s">
        <v>54</v>
      </c>
      <c r="J47" s="176">
        <v>3472</v>
      </c>
      <c r="K47" s="176">
        <v>120277</v>
      </c>
      <c r="L47" s="176">
        <v>172385</v>
      </c>
      <c r="M47" s="176">
        <v>41120</v>
      </c>
      <c r="N47" s="176">
        <v>800727</v>
      </c>
      <c r="O47" s="176">
        <v>98811</v>
      </c>
      <c r="P47" s="176">
        <v>1365443</v>
      </c>
      <c r="Q47" s="176">
        <v>4722686</v>
      </c>
    </row>
  </sheetData>
  <mergeCells count="1">
    <mergeCell ref="B4:H4"/>
  </mergeCells>
  <pageMargins left="0.25" right="0.25" top="0.5" bottom="0.25" header="0" footer="0.5"/>
  <pageSetup fitToWidth="0" orientation="portrait" r:id="rId1"/>
  <headerFooter>
    <oddFooter>&amp;C&amp;10Institutional Research and Analysis / Official Campus Space, Facilities, and Services Fall 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Normal="100" workbookViewId="0"/>
  </sheetViews>
  <sheetFormatPr defaultRowHeight="12.75" customHeight="1"/>
  <cols>
    <col min="1" max="1" width="21.42578125" style="6" customWidth="1"/>
    <col min="2" max="5" width="10.7109375" style="6" customWidth="1"/>
    <col min="6" max="6" width="11.28515625" style="6" customWidth="1"/>
    <col min="7" max="7" width="10.7109375" style="6" customWidth="1"/>
    <col min="8" max="8" width="12" style="6" customWidth="1"/>
    <col min="9" max="9" width="21.42578125" style="6" customWidth="1"/>
    <col min="10" max="15" width="9.7109375" style="6" customWidth="1"/>
    <col min="16" max="16" width="10.42578125" style="6" customWidth="1"/>
    <col min="17" max="17" width="10.5703125" style="6" customWidth="1"/>
    <col min="18" max="18" width="14" style="6" customWidth="1"/>
    <col min="19" max="16384" width="9.140625" style="6"/>
  </cols>
  <sheetData>
    <row r="1" spans="1:20" ht="12.75" customHeight="1">
      <c r="A1" s="168" t="s">
        <v>416</v>
      </c>
      <c r="B1" s="203"/>
      <c r="C1" s="203"/>
      <c r="D1" s="203"/>
      <c r="E1" s="203"/>
      <c r="F1" s="203"/>
      <c r="G1" s="203"/>
      <c r="H1" s="203"/>
      <c r="I1" s="168"/>
    </row>
    <row r="2" spans="1:20" ht="12.75" customHeight="1">
      <c r="A2" s="168" t="s">
        <v>325</v>
      </c>
      <c r="B2" s="203"/>
      <c r="C2" s="203"/>
      <c r="D2" s="203"/>
      <c r="E2" s="203"/>
      <c r="F2" s="203"/>
      <c r="G2" s="203"/>
      <c r="H2" s="203"/>
      <c r="I2" s="168"/>
    </row>
    <row r="3" spans="1:20" ht="12.75" customHeight="1">
      <c r="A3" s="1"/>
      <c r="I3" s="1"/>
    </row>
    <row r="4" spans="1:20" ht="12.75" customHeight="1">
      <c r="A4" s="5" t="s">
        <v>0</v>
      </c>
      <c r="B4" s="277"/>
      <c r="C4" s="277"/>
      <c r="D4" s="277"/>
      <c r="E4" s="277"/>
      <c r="F4" s="277"/>
      <c r="G4" s="277"/>
      <c r="H4" s="277"/>
      <c r="I4" s="5" t="s">
        <v>0</v>
      </c>
    </row>
    <row r="5" spans="1:20" ht="51.95" customHeight="1">
      <c r="A5" s="5"/>
      <c r="B5" s="205" t="s">
        <v>50</v>
      </c>
      <c r="C5" s="205" t="s">
        <v>247</v>
      </c>
      <c r="D5" s="205" t="s">
        <v>248</v>
      </c>
      <c r="E5" s="205" t="s">
        <v>249</v>
      </c>
      <c r="F5" s="205" t="s">
        <v>58</v>
      </c>
      <c r="G5" s="205" t="s">
        <v>254</v>
      </c>
      <c r="H5" s="205" t="s">
        <v>255</v>
      </c>
      <c r="I5" s="5"/>
      <c r="J5" s="205" t="s">
        <v>256</v>
      </c>
      <c r="K5" s="205" t="s">
        <v>45</v>
      </c>
      <c r="L5" s="205" t="s">
        <v>250</v>
      </c>
      <c r="M5" s="205" t="s">
        <v>251</v>
      </c>
      <c r="N5" s="205" t="s">
        <v>252</v>
      </c>
      <c r="O5" s="205" t="s">
        <v>46</v>
      </c>
      <c r="P5" s="205" t="s">
        <v>253</v>
      </c>
      <c r="Q5" s="205" t="s">
        <v>48</v>
      </c>
    </row>
    <row r="6" spans="1:20" ht="12.75" customHeight="1">
      <c r="A6" s="5"/>
      <c r="B6" s="174"/>
      <c r="C6" s="175"/>
      <c r="D6" s="174"/>
      <c r="E6" s="175"/>
      <c r="F6" s="174"/>
      <c r="G6" s="175"/>
      <c r="H6" s="174"/>
      <c r="I6" s="5"/>
      <c r="J6" s="175"/>
      <c r="K6" s="174"/>
      <c r="L6" s="175"/>
      <c r="M6" s="174"/>
      <c r="N6" s="175"/>
      <c r="O6" s="174"/>
      <c r="P6" s="175"/>
      <c r="Q6" s="172"/>
    </row>
    <row r="7" spans="1:20" s="4" customFormat="1" ht="12.75" customHeight="1">
      <c r="A7" s="180" t="s">
        <v>11</v>
      </c>
      <c r="B7" s="235">
        <v>0</v>
      </c>
      <c r="C7" s="235">
        <v>0</v>
      </c>
      <c r="D7" s="235">
        <v>0</v>
      </c>
      <c r="E7" s="235">
        <v>0</v>
      </c>
      <c r="F7" s="235">
        <v>0</v>
      </c>
      <c r="G7" s="235">
        <v>3049</v>
      </c>
      <c r="H7" s="235">
        <v>0</v>
      </c>
      <c r="I7" s="180" t="s">
        <v>11</v>
      </c>
      <c r="J7" s="235">
        <v>0</v>
      </c>
      <c r="K7" s="235">
        <v>0</v>
      </c>
      <c r="L7" s="235">
        <v>0</v>
      </c>
      <c r="M7" s="235">
        <v>0</v>
      </c>
      <c r="N7" s="235">
        <v>0</v>
      </c>
      <c r="O7" s="235">
        <v>0</v>
      </c>
      <c r="P7" s="235">
        <v>0</v>
      </c>
      <c r="Q7" s="171">
        <v>3049</v>
      </c>
      <c r="R7" s="6"/>
      <c r="S7" s="6"/>
    </row>
    <row r="8" spans="1:20" ht="12.75" customHeight="1">
      <c r="A8" s="180"/>
      <c r="B8" s="174"/>
      <c r="C8" s="175"/>
      <c r="D8" s="174"/>
      <c r="E8" s="175"/>
      <c r="F8" s="174"/>
      <c r="G8" s="175"/>
      <c r="H8" s="174"/>
      <c r="I8" s="180"/>
      <c r="J8" s="175"/>
      <c r="K8" s="174"/>
      <c r="L8" s="175"/>
      <c r="M8" s="174"/>
      <c r="N8" s="175"/>
      <c r="O8" s="174"/>
      <c r="P8" s="175"/>
      <c r="Q8" s="172"/>
    </row>
    <row r="9" spans="1:20" s="4" customFormat="1" ht="12.75" customHeight="1">
      <c r="A9" s="180" t="s">
        <v>47</v>
      </c>
      <c r="B9" s="235">
        <v>0</v>
      </c>
      <c r="C9" s="235">
        <v>0</v>
      </c>
      <c r="D9" s="235">
        <v>4226</v>
      </c>
      <c r="E9" s="235">
        <v>2671</v>
      </c>
      <c r="F9" s="235">
        <v>0</v>
      </c>
      <c r="G9" s="235">
        <v>0</v>
      </c>
      <c r="H9" s="235">
        <v>397</v>
      </c>
      <c r="I9" s="180" t="s">
        <v>47</v>
      </c>
      <c r="J9" s="235">
        <v>5269</v>
      </c>
      <c r="K9" s="235">
        <v>0</v>
      </c>
      <c r="L9" s="235">
        <v>0</v>
      </c>
      <c r="M9" s="235">
        <v>0</v>
      </c>
      <c r="N9" s="235">
        <v>0</v>
      </c>
      <c r="O9" s="235">
        <v>0</v>
      </c>
      <c r="P9" s="235">
        <v>0</v>
      </c>
      <c r="Q9" s="171">
        <v>12563</v>
      </c>
    </row>
    <row r="10" spans="1:20" ht="12.75" customHeight="1">
      <c r="A10" s="180"/>
      <c r="B10" s="174"/>
      <c r="C10" s="175"/>
      <c r="D10" s="174"/>
      <c r="E10" s="175"/>
      <c r="F10" s="174"/>
      <c r="G10" s="175"/>
      <c r="H10" s="174"/>
      <c r="I10" s="180"/>
      <c r="J10" s="175"/>
      <c r="K10" s="174"/>
      <c r="L10" s="175"/>
      <c r="M10" s="174"/>
      <c r="N10" s="175"/>
      <c r="O10" s="174"/>
      <c r="P10" s="175"/>
      <c r="Q10" s="172"/>
    </row>
    <row r="11" spans="1:20" s="4" customFormat="1" ht="12.75" customHeight="1">
      <c r="A11" s="180" t="s">
        <v>13</v>
      </c>
      <c r="B11" s="235">
        <v>36035</v>
      </c>
      <c r="C11" s="235">
        <v>0</v>
      </c>
      <c r="D11" s="235">
        <v>400</v>
      </c>
      <c r="E11" s="235">
        <v>0</v>
      </c>
      <c r="F11" s="235">
        <v>0</v>
      </c>
      <c r="G11" s="235">
        <v>0</v>
      </c>
      <c r="H11" s="235">
        <v>0</v>
      </c>
      <c r="I11" s="180" t="s">
        <v>13</v>
      </c>
      <c r="J11" s="235">
        <v>0</v>
      </c>
      <c r="K11" s="235">
        <v>0</v>
      </c>
      <c r="L11" s="235">
        <v>0</v>
      </c>
      <c r="M11" s="235">
        <v>0</v>
      </c>
      <c r="N11" s="235">
        <v>0</v>
      </c>
      <c r="O11" s="235">
        <v>0</v>
      </c>
      <c r="P11" s="235">
        <v>0</v>
      </c>
      <c r="Q11" s="171">
        <v>36435</v>
      </c>
      <c r="T11" s="6"/>
    </row>
    <row r="12" spans="1:20" ht="12.75" customHeight="1">
      <c r="A12" s="180"/>
      <c r="B12" s="174"/>
      <c r="C12" s="175"/>
      <c r="D12" s="174"/>
      <c r="E12" s="175"/>
      <c r="F12" s="174"/>
      <c r="G12" s="175"/>
      <c r="H12" s="174"/>
      <c r="I12" s="180"/>
      <c r="J12" s="175"/>
      <c r="K12" s="174"/>
      <c r="L12" s="175"/>
      <c r="M12" s="174"/>
      <c r="N12" s="175"/>
      <c r="O12" s="174"/>
      <c r="P12" s="175"/>
      <c r="Q12" s="172"/>
    </row>
    <row r="13" spans="1:20" ht="12.75" customHeight="1">
      <c r="A13" s="180" t="s">
        <v>12</v>
      </c>
      <c r="B13" s="235">
        <v>5044</v>
      </c>
      <c r="C13" s="235">
        <v>0</v>
      </c>
      <c r="D13" s="235">
        <v>0</v>
      </c>
      <c r="E13" s="235">
        <v>0</v>
      </c>
      <c r="F13" s="235">
        <v>0</v>
      </c>
      <c r="G13" s="235">
        <v>0</v>
      </c>
      <c r="H13" s="235">
        <v>0</v>
      </c>
      <c r="I13" s="180" t="s">
        <v>12</v>
      </c>
      <c r="J13" s="235">
        <v>0</v>
      </c>
      <c r="K13" s="235">
        <v>0</v>
      </c>
      <c r="L13" s="235">
        <v>0</v>
      </c>
      <c r="M13" s="235">
        <v>0</v>
      </c>
      <c r="N13" s="235">
        <v>0</v>
      </c>
      <c r="O13" s="235">
        <v>0</v>
      </c>
      <c r="P13" s="235">
        <v>0</v>
      </c>
      <c r="Q13" s="171">
        <v>5044</v>
      </c>
      <c r="R13" s="4"/>
      <c r="S13" s="4"/>
    </row>
    <row r="14" spans="1:20" ht="12.75" customHeight="1">
      <c r="A14" s="180"/>
      <c r="B14" s="174"/>
      <c r="C14" s="175"/>
      <c r="D14" s="174"/>
      <c r="E14" s="175"/>
      <c r="F14" s="174"/>
      <c r="G14" s="175"/>
      <c r="H14" s="174"/>
      <c r="I14" s="180"/>
      <c r="J14" s="175"/>
      <c r="K14" s="174"/>
      <c r="L14" s="175"/>
      <c r="M14" s="174"/>
      <c r="N14" s="175"/>
      <c r="O14" s="174"/>
      <c r="P14" s="175"/>
      <c r="Q14" s="172"/>
    </row>
    <row r="15" spans="1:20" ht="12.75" customHeight="1">
      <c r="A15" s="180" t="s">
        <v>55</v>
      </c>
      <c r="B15" s="235">
        <v>0</v>
      </c>
      <c r="C15" s="235">
        <v>940</v>
      </c>
      <c r="D15" s="235">
        <v>0</v>
      </c>
      <c r="E15" s="235">
        <v>0</v>
      </c>
      <c r="F15" s="235">
        <v>0</v>
      </c>
      <c r="G15" s="235">
        <v>0</v>
      </c>
      <c r="H15" s="235">
        <v>0</v>
      </c>
      <c r="I15" s="180" t="s">
        <v>55</v>
      </c>
      <c r="J15" s="235">
        <v>0</v>
      </c>
      <c r="K15" s="235">
        <v>0</v>
      </c>
      <c r="L15" s="235">
        <v>0</v>
      </c>
      <c r="M15" s="235">
        <v>0</v>
      </c>
      <c r="N15" s="235">
        <v>0</v>
      </c>
      <c r="O15" s="235">
        <v>0</v>
      </c>
      <c r="P15" s="235">
        <v>0</v>
      </c>
      <c r="Q15" s="171">
        <v>940</v>
      </c>
    </row>
    <row r="16" spans="1:20" ht="12.75" customHeight="1">
      <c r="A16" s="180"/>
      <c r="B16" s="174"/>
      <c r="C16" s="175"/>
      <c r="D16" s="174"/>
      <c r="E16" s="175"/>
      <c r="F16" s="174"/>
      <c r="G16" s="175"/>
      <c r="H16" s="174"/>
      <c r="I16" s="180"/>
      <c r="J16" s="175"/>
      <c r="K16" s="174"/>
      <c r="L16" s="175"/>
      <c r="M16" s="174"/>
      <c r="N16" s="175"/>
      <c r="O16" s="174"/>
      <c r="P16" s="175"/>
      <c r="Q16" s="172"/>
    </row>
    <row r="17" spans="1:20" ht="12.75" customHeight="1">
      <c r="A17" s="180" t="s">
        <v>56</v>
      </c>
      <c r="B17" s="235">
        <v>1550</v>
      </c>
      <c r="C17" s="235">
        <v>0</v>
      </c>
      <c r="D17" s="235">
        <v>0</v>
      </c>
      <c r="E17" s="235">
        <v>0</v>
      </c>
      <c r="F17" s="235">
        <v>0</v>
      </c>
      <c r="G17" s="235">
        <v>0</v>
      </c>
      <c r="H17" s="235">
        <v>0</v>
      </c>
      <c r="I17" s="180" t="s">
        <v>56</v>
      </c>
      <c r="J17" s="235">
        <v>0</v>
      </c>
      <c r="K17" s="235">
        <v>0</v>
      </c>
      <c r="L17" s="235">
        <v>0</v>
      </c>
      <c r="M17" s="235">
        <v>0</v>
      </c>
      <c r="N17" s="235">
        <v>0</v>
      </c>
      <c r="O17" s="235">
        <v>0</v>
      </c>
      <c r="P17" s="235">
        <v>0</v>
      </c>
      <c r="Q17" s="171">
        <v>1550</v>
      </c>
    </row>
    <row r="18" spans="1:20" ht="12.75" customHeight="1">
      <c r="A18" s="180"/>
      <c r="B18" s="174"/>
      <c r="C18" s="175"/>
      <c r="D18" s="174"/>
      <c r="E18" s="175"/>
      <c r="F18" s="174"/>
      <c r="G18" s="175"/>
      <c r="H18" s="174"/>
      <c r="I18" s="180"/>
      <c r="J18" s="175"/>
      <c r="K18" s="174"/>
      <c r="L18" s="175"/>
      <c r="M18" s="174"/>
      <c r="N18" s="175"/>
      <c r="O18" s="174"/>
      <c r="P18" s="175"/>
      <c r="Q18" s="172"/>
    </row>
    <row r="19" spans="1:20" ht="12.75" customHeight="1">
      <c r="A19" s="180" t="s">
        <v>14</v>
      </c>
      <c r="B19" s="235">
        <v>0</v>
      </c>
      <c r="C19" s="235">
        <v>7254</v>
      </c>
      <c r="D19" s="235">
        <v>0</v>
      </c>
      <c r="E19" s="235">
        <v>0</v>
      </c>
      <c r="F19" s="235">
        <v>0</v>
      </c>
      <c r="G19" s="235">
        <v>0</v>
      </c>
      <c r="H19" s="235">
        <v>0</v>
      </c>
      <c r="I19" s="180" t="s">
        <v>14</v>
      </c>
      <c r="J19" s="235">
        <v>0</v>
      </c>
      <c r="K19" s="235">
        <v>0</v>
      </c>
      <c r="L19" s="235">
        <v>0</v>
      </c>
      <c r="M19" s="235">
        <v>0</v>
      </c>
      <c r="N19" s="235">
        <v>0</v>
      </c>
      <c r="O19" s="235">
        <v>0</v>
      </c>
      <c r="P19" s="235">
        <v>0</v>
      </c>
      <c r="Q19" s="171">
        <v>7254</v>
      </c>
    </row>
    <row r="20" spans="1:20" ht="12.75" customHeight="1">
      <c r="A20" s="180"/>
      <c r="B20" s="174"/>
      <c r="C20" s="175"/>
      <c r="D20" s="174"/>
      <c r="E20" s="175"/>
      <c r="F20" s="174"/>
      <c r="G20" s="175"/>
      <c r="H20" s="174"/>
      <c r="I20" s="180"/>
      <c r="J20" s="175"/>
      <c r="K20" s="174"/>
      <c r="L20" s="175"/>
      <c r="M20" s="174"/>
      <c r="N20" s="175"/>
      <c r="O20" s="174"/>
      <c r="P20" s="175"/>
      <c r="Q20" s="172"/>
    </row>
    <row r="21" spans="1:20" ht="12.75" customHeight="1">
      <c r="A21" s="180" t="s">
        <v>15</v>
      </c>
      <c r="B21" s="235">
        <v>10955</v>
      </c>
      <c r="C21" s="235">
        <v>80074</v>
      </c>
      <c r="D21" s="235">
        <v>0</v>
      </c>
      <c r="E21" s="235">
        <v>801</v>
      </c>
      <c r="F21" s="235">
        <v>0</v>
      </c>
      <c r="G21" s="235">
        <v>0</v>
      </c>
      <c r="H21" s="235">
        <v>15421</v>
      </c>
      <c r="I21" s="180" t="s">
        <v>15</v>
      </c>
      <c r="J21" s="235">
        <v>0</v>
      </c>
      <c r="K21" s="235">
        <v>0</v>
      </c>
      <c r="L21" s="235">
        <v>0</v>
      </c>
      <c r="M21" s="235">
        <v>0</v>
      </c>
      <c r="N21" s="235">
        <v>0</v>
      </c>
      <c r="O21" s="235">
        <v>0</v>
      </c>
      <c r="P21" s="235">
        <v>0</v>
      </c>
      <c r="Q21" s="171">
        <v>107253</v>
      </c>
    </row>
    <row r="22" spans="1:20" ht="12.75" customHeight="1">
      <c r="A22" s="180"/>
      <c r="B22" s="174"/>
      <c r="C22" s="175"/>
      <c r="D22" s="174"/>
      <c r="E22" s="175"/>
      <c r="F22" s="174"/>
      <c r="G22" s="175"/>
      <c r="H22" s="174"/>
      <c r="I22" s="180"/>
      <c r="J22" s="175"/>
      <c r="K22" s="174"/>
      <c r="L22" s="175"/>
      <c r="M22" s="174"/>
      <c r="N22" s="175"/>
      <c r="O22" s="174"/>
      <c r="P22" s="175"/>
      <c r="Q22" s="172"/>
    </row>
    <row r="23" spans="1:20" ht="12.75" customHeight="1">
      <c r="A23" s="180" t="s">
        <v>57</v>
      </c>
      <c r="B23" s="235">
        <v>0</v>
      </c>
      <c r="C23" s="235">
        <v>0</v>
      </c>
      <c r="D23" s="235">
        <v>1444</v>
      </c>
      <c r="E23" s="235">
        <v>0</v>
      </c>
      <c r="F23" s="235">
        <v>0</v>
      </c>
      <c r="G23" s="235">
        <v>0</v>
      </c>
      <c r="H23" s="235">
        <v>4800</v>
      </c>
      <c r="I23" s="180" t="s">
        <v>57</v>
      </c>
      <c r="J23" s="235">
        <v>0</v>
      </c>
      <c r="K23" s="235">
        <v>0</v>
      </c>
      <c r="L23" s="235">
        <v>0</v>
      </c>
      <c r="M23" s="235">
        <v>0</v>
      </c>
      <c r="N23" s="235">
        <v>0</v>
      </c>
      <c r="O23" s="235">
        <v>0</v>
      </c>
      <c r="P23" s="235">
        <v>0</v>
      </c>
      <c r="Q23" s="171">
        <v>6244</v>
      </c>
    </row>
    <row r="24" spans="1:20" ht="12.75" customHeight="1">
      <c r="B24" s="174"/>
      <c r="C24" s="175"/>
      <c r="D24" s="174"/>
      <c r="E24" s="175"/>
      <c r="F24" s="174"/>
      <c r="G24" s="175"/>
      <c r="H24" s="174"/>
      <c r="J24" s="175"/>
      <c r="K24" s="174"/>
      <c r="L24" s="175"/>
      <c r="M24" s="174"/>
      <c r="N24" s="175"/>
      <c r="O24" s="174"/>
      <c r="P24" s="175"/>
      <c r="Q24" s="172"/>
    </row>
    <row r="25" spans="1:20" ht="12.75" customHeight="1">
      <c r="A25" s="4" t="s">
        <v>299</v>
      </c>
      <c r="B25" s="235">
        <v>0</v>
      </c>
      <c r="C25" s="235">
        <v>0</v>
      </c>
      <c r="D25" s="235">
        <v>0</v>
      </c>
      <c r="E25" s="235">
        <v>0</v>
      </c>
      <c r="F25" s="235">
        <v>0</v>
      </c>
      <c r="G25" s="235">
        <v>0</v>
      </c>
      <c r="H25" s="235">
        <v>0</v>
      </c>
      <c r="I25" s="4" t="s">
        <v>299</v>
      </c>
      <c r="J25" s="235">
        <v>0</v>
      </c>
      <c r="K25" s="235">
        <v>0</v>
      </c>
      <c r="L25" s="235">
        <v>0</v>
      </c>
      <c r="M25" s="235">
        <v>0</v>
      </c>
      <c r="N25" s="235">
        <v>0</v>
      </c>
      <c r="O25" s="235">
        <v>0</v>
      </c>
      <c r="P25" s="235">
        <v>0</v>
      </c>
      <c r="Q25" s="171">
        <v>0</v>
      </c>
    </row>
    <row r="26" spans="1:20" ht="12.75" customHeight="1">
      <c r="B26" s="174"/>
      <c r="C26" s="175"/>
      <c r="D26" s="174"/>
      <c r="E26" s="175"/>
      <c r="F26" s="174"/>
      <c r="G26" s="175"/>
      <c r="H26" s="174"/>
      <c r="J26" s="175"/>
      <c r="K26" s="174"/>
      <c r="L26" s="175"/>
      <c r="M26" s="174"/>
      <c r="N26" s="175"/>
      <c r="O26" s="174"/>
      <c r="P26" s="175"/>
      <c r="Q26" s="172"/>
    </row>
    <row r="27" spans="1:20" ht="12.75" customHeight="1">
      <c r="A27" s="180" t="s">
        <v>387</v>
      </c>
      <c r="B27" s="235">
        <v>0</v>
      </c>
      <c r="C27" s="235">
        <v>0</v>
      </c>
      <c r="D27" s="235">
        <v>0</v>
      </c>
      <c r="E27" s="235">
        <v>0</v>
      </c>
      <c r="F27" s="235">
        <v>0</v>
      </c>
      <c r="G27" s="235">
        <v>0</v>
      </c>
      <c r="H27" s="235">
        <v>0</v>
      </c>
      <c r="I27" s="180" t="s">
        <v>387</v>
      </c>
      <c r="J27" s="235">
        <v>0</v>
      </c>
      <c r="K27" s="235">
        <v>0</v>
      </c>
      <c r="L27" s="235">
        <v>0</v>
      </c>
      <c r="M27" s="235">
        <v>0</v>
      </c>
      <c r="N27" s="235">
        <v>0</v>
      </c>
      <c r="O27" s="235">
        <v>0</v>
      </c>
      <c r="P27" s="235">
        <v>0</v>
      </c>
      <c r="Q27" s="171">
        <v>0</v>
      </c>
    </row>
    <row r="28" spans="1:20" ht="12.75" customHeight="1">
      <c r="A28" s="181"/>
      <c r="B28" s="174"/>
      <c r="C28" s="175"/>
      <c r="D28" s="174"/>
      <c r="E28" s="175"/>
      <c r="F28" s="174"/>
      <c r="G28" s="175"/>
      <c r="H28" s="174"/>
      <c r="I28" s="181"/>
      <c r="J28" s="175"/>
      <c r="K28" s="174"/>
      <c r="L28" s="175"/>
      <c r="M28" s="174"/>
      <c r="N28" s="175"/>
      <c r="O28" s="174"/>
      <c r="P28" s="175"/>
      <c r="Q28" s="172"/>
    </row>
    <row r="29" spans="1:20" ht="12.75" customHeight="1">
      <c r="A29" s="180" t="s">
        <v>17</v>
      </c>
      <c r="B29" s="235">
        <v>0</v>
      </c>
      <c r="C29" s="235">
        <v>0</v>
      </c>
      <c r="D29" s="235">
        <v>0</v>
      </c>
      <c r="E29" s="235">
        <v>0</v>
      </c>
      <c r="F29" s="235">
        <v>0</v>
      </c>
      <c r="G29" s="235">
        <v>0</v>
      </c>
      <c r="H29" s="235">
        <v>0</v>
      </c>
      <c r="I29" s="180" t="s">
        <v>17</v>
      </c>
      <c r="J29" s="235">
        <v>0</v>
      </c>
      <c r="K29" s="235">
        <v>0</v>
      </c>
      <c r="L29" s="235">
        <v>0</v>
      </c>
      <c r="M29" s="235">
        <v>0</v>
      </c>
      <c r="N29" s="235">
        <v>0</v>
      </c>
      <c r="O29" s="235">
        <v>0</v>
      </c>
      <c r="P29" s="235">
        <v>0</v>
      </c>
      <c r="Q29" s="171">
        <v>0</v>
      </c>
      <c r="T29" s="4"/>
    </row>
    <row r="30" spans="1:20" ht="12.75" customHeight="1">
      <c r="A30" s="181"/>
      <c r="B30" s="174"/>
      <c r="C30" s="175"/>
      <c r="D30" s="174"/>
      <c r="E30" s="175"/>
      <c r="F30" s="174"/>
      <c r="G30" s="175"/>
      <c r="H30" s="174"/>
      <c r="I30" s="181"/>
      <c r="J30" s="175"/>
      <c r="K30" s="174"/>
      <c r="L30" s="175"/>
      <c r="M30" s="174"/>
      <c r="N30" s="175"/>
      <c r="O30" s="174"/>
      <c r="P30" s="175"/>
      <c r="Q30" s="172"/>
    </row>
    <row r="31" spans="1:20" s="4" customFormat="1" ht="12.75" customHeight="1">
      <c r="A31" s="180" t="s">
        <v>298</v>
      </c>
      <c r="B31" s="235">
        <v>0</v>
      </c>
      <c r="C31" s="235">
        <v>0</v>
      </c>
      <c r="D31" s="235">
        <v>0</v>
      </c>
      <c r="E31" s="235">
        <v>0</v>
      </c>
      <c r="F31" s="235">
        <v>0</v>
      </c>
      <c r="G31" s="235">
        <v>1453</v>
      </c>
      <c r="H31" s="235">
        <v>0</v>
      </c>
      <c r="I31" s="180" t="s">
        <v>298</v>
      </c>
      <c r="J31" s="235">
        <v>0</v>
      </c>
      <c r="K31" s="235">
        <v>0</v>
      </c>
      <c r="L31" s="235">
        <v>0</v>
      </c>
      <c r="M31" s="235">
        <v>0</v>
      </c>
      <c r="N31" s="235">
        <v>0</v>
      </c>
      <c r="O31" s="235">
        <v>0</v>
      </c>
      <c r="P31" s="235">
        <v>0</v>
      </c>
      <c r="Q31" s="171">
        <v>1453</v>
      </c>
      <c r="R31" s="6"/>
      <c r="S31" s="6"/>
    </row>
    <row r="32" spans="1:20" ht="12.75" customHeight="1">
      <c r="A32" s="181"/>
      <c r="B32" s="174"/>
      <c r="C32" s="175"/>
      <c r="D32" s="174"/>
      <c r="E32" s="175"/>
      <c r="F32" s="174"/>
      <c r="G32" s="175"/>
      <c r="H32" s="174"/>
      <c r="I32" s="181"/>
      <c r="J32" s="175"/>
      <c r="K32" s="174"/>
      <c r="L32" s="175"/>
      <c r="M32" s="174"/>
      <c r="N32" s="175"/>
      <c r="O32" s="174"/>
      <c r="P32" s="175"/>
      <c r="Q32" s="172"/>
    </row>
    <row r="33" spans="1:20" s="4" customFormat="1" ht="12.75" customHeight="1">
      <c r="A33" s="180" t="s">
        <v>419</v>
      </c>
      <c r="B33" s="235">
        <v>0</v>
      </c>
      <c r="C33" s="235">
        <v>0</v>
      </c>
      <c r="D33" s="235">
        <v>9230</v>
      </c>
      <c r="E33" s="235">
        <v>0</v>
      </c>
      <c r="F33" s="235">
        <v>0</v>
      </c>
      <c r="G33" s="235">
        <v>0</v>
      </c>
      <c r="H33" s="235">
        <v>0</v>
      </c>
      <c r="I33" s="180" t="s">
        <v>419</v>
      </c>
      <c r="J33" s="235">
        <v>0</v>
      </c>
      <c r="K33" s="235">
        <v>0</v>
      </c>
      <c r="L33" s="235">
        <v>0</v>
      </c>
      <c r="M33" s="235">
        <v>0</v>
      </c>
      <c r="N33" s="235">
        <v>0</v>
      </c>
      <c r="O33" s="235">
        <v>0</v>
      </c>
      <c r="P33" s="235">
        <v>0</v>
      </c>
      <c r="Q33" s="171">
        <v>9230</v>
      </c>
    </row>
    <row r="34" spans="1:20" ht="12.75" customHeight="1">
      <c r="A34" s="180"/>
      <c r="B34" s="174"/>
      <c r="C34" s="175"/>
      <c r="D34" s="174"/>
      <c r="E34" s="175"/>
      <c r="F34" s="174"/>
      <c r="G34" s="175"/>
      <c r="H34" s="174"/>
      <c r="I34" s="180"/>
      <c r="J34" s="175"/>
      <c r="K34" s="174"/>
      <c r="L34" s="175"/>
      <c r="M34" s="174"/>
      <c r="N34" s="175"/>
      <c r="O34" s="174"/>
      <c r="P34" s="175"/>
      <c r="Q34" s="172"/>
    </row>
    <row r="35" spans="1:20" s="4" customFormat="1" ht="12.75" customHeight="1">
      <c r="A35" s="4" t="s">
        <v>388</v>
      </c>
      <c r="B35" s="235">
        <v>120</v>
      </c>
      <c r="C35" s="235">
        <v>28</v>
      </c>
      <c r="D35" s="235">
        <v>13</v>
      </c>
      <c r="E35" s="235">
        <v>0</v>
      </c>
      <c r="F35" s="235">
        <v>3090</v>
      </c>
      <c r="G35" s="235">
        <v>15991</v>
      </c>
      <c r="H35" s="235">
        <v>0</v>
      </c>
      <c r="I35" s="4" t="s">
        <v>388</v>
      </c>
      <c r="J35" s="235">
        <v>0</v>
      </c>
      <c r="K35" s="235">
        <v>0</v>
      </c>
      <c r="L35" s="235">
        <v>0</v>
      </c>
      <c r="M35" s="235">
        <v>0</v>
      </c>
      <c r="N35" s="235">
        <v>0</v>
      </c>
      <c r="O35" s="235">
        <v>0</v>
      </c>
      <c r="P35" s="235">
        <v>0</v>
      </c>
      <c r="Q35" s="171">
        <v>19243</v>
      </c>
      <c r="T35" s="6"/>
    </row>
    <row r="36" spans="1:20" ht="12.75" customHeight="1">
      <c r="A36" s="180"/>
      <c r="B36" s="174"/>
      <c r="C36" s="175"/>
      <c r="D36" s="174"/>
      <c r="E36" s="175"/>
      <c r="F36" s="174"/>
      <c r="G36" s="175"/>
      <c r="H36" s="174"/>
      <c r="I36" s="180"/>
      <c r="J36" s="175"/>
      <c r="K36" s="174"/>
      <c r="L36" s="175"/>
      <c r="M36" s="174"/>
      <c r="N36" s="175"/>
      <c r="O36" s="174"/>
      <c r="P36" s="175"/>
      <c r="Q36" s="172"/>
    </row>
    <row r="37" spans="1:20" ht="12.75" customHeight="1">
      <c r="A37" s="180" t="s">
        <v>389</v>
      </c>
      <c r="B37" s="235">
        <v>0</v>
      </c>
      <c r="C37" s="235">
        <v>0</v>
      </c>
      <c r="D37" s="235">
        <v>0</v>
      </c>
      <c r="E37" s="235">
        <v>0</v>
      </c>
      <c r="F37" s="235">
        <v>0</v>
      </c>
      <c r="G37" s="235">
        <v>0</v>
      </c>
      <c r="H37" s="235">
        <v>0</v>
      </c>
      <c r="I37" s="180" t="s">
        <v>389</v>
      </c>
      <c r="J37" s="235">
        <v>0</v>
      </c>
      <c r="K37" s="235">
        <v>0</v>
      </c>
      <c r="L37" s="235">
        <v>2858</v>
      </c>
      <c r="M37" s="235">
        <v>0</v>
      </c>
      <c r="N37" s="235">
        <v>129533</v>
      </c>
      <c r="O37" s="235">
        <v>0</v>
      </c>
      <c r="P37" s="235">
        <v>0</v>
      </c>
      <c r="Q37" s="171">
        <v>132391</v>
      </c>
      <c r="R37" s="4"/>
      <c r="S37" s="4"/>
    </row>
    <row r="38" spans="1:20" ht="12.75" customHeight="1">
      <c r="B38" s="174"/>
      <c r="C38" s="175"/>
      <c r="D38" s="174"/>
      <c r="E38" s="175"/>
      <c r="F38" s="174"/>
      <c r="G38" s="175"/>
      <c r="H38" s="174"/>
      <c r="J38" s="175"/>
      <c r="K38" s="174"/>
      <c r="L38" s="175"/>
      <c r="M38" s="174"/>
      <c r="N38" s="175"/>
      <c r="O38" s="174"/>
      <c r="P38" s="175"/>
      <c r="Q38" s="172"/>
    </row>
    <row r="39" spans="1:20" ht="12.75" customHeight="1">
      <c r="A39" s="4" t="s">
        <v>390</v>
      </c>
      <c r="B39" s="235">
        <v>0</v>
      </c>
      <c r="C39" s="235">
        <v>0</v>
      </c>
      <c r="D39" s="235">
        <v>15182</v>
      </c>
      <c r="E39" s="235">
        <v>0</v>
      </c>
      <c r="F39" s="235">
        <v>0</v>
      </c>
      <c r="G39" s="235">
        <v>1194</v>
      </c>
      <c r="H39" s="235">
        <v>0</v>
      </c>
      <c r="I39" s="4" t="s">
        <v>390</v>
      </c>
      <c r="J39" s="235">
        <v>0</v>
      </c>
      <c r="K39" s="235">
        <v>0</v>
      </c>
      <c r="L39" s="235">
        <v>0</v>
      </c>
      <c r="M39" s="235">
        <v>0</v>
      </c>
      <c r="N39" s="235">
        <v>0</v>
      </c>
      <c r="O39" s="235">
        <v>0</v>
      </c>
      <c r="P39" s="235">
        <v>0</v>
      </c>
      <c r="Q39" s="171">
        <v>16376</v>
      </c>
    </row>
    <row r="40" spans="1:20" ht="12.75" customHeight="1">
      <c r="A40" s="180"/>
      <c r="B40" s="174"/>
      <c r="C40" s="175"/>
      <c r="D40" s="174"/>
      <c r="E40" s="175"/>
      <c r="F40" s="174"/>
      <c r="G40" s="175"/>
      <c r="H40" s="174"/>
      <c r="I40" s="180"/>
      <c r="J40" s="175"/>
      <c r="K40" s="174"/>
      <c r="L40" s="175"/>
      <c r="M40" s="174"/>
      <c r="N40" s="175"/>
      <c r="O40" s="174"/>
      <c r="P40" s="175"/>
      <c r="Q40" s="172"/>
    </row>
    <row r="41" spans="1:20" ht="12.75" customHeight="1">
      <c r="A41" s="180" t="s">
        <v>16</v>
      </c>
      <c r="B41" s="235">
        <v>0</v>
      </c>
      <c r="C41" s="235">
        <v>67645</v>
      </c>
      <c r="D41" s="235">
        <v>0</v>
      </c>
      <c r="E41" s="235">
        <v>0</v>
      </c>
      <c r="F41" s="235">
        <v>0</v>
      </c>
      <c r="G41" s="235">
        <v>0</v>
      </c>
      <c r="H41" s="235">
        <v>0</v>
      </c>
      <c r="I41" s="180" t="s">
        <v>16</v>
      </c>
      <c r="J41" s="235">
        <v>0</v>
      </c>
      <c r="K41" s="235">
        <v>0</v>
      </c>
      <c r="L41" s="235">
        <v>0</v>
      </c>
      <c r="M41" s="235">
        <v>0</v>
      </c>
      <c r="N41" s="235">
        <v>0</v>
      </c>
      <c r="O41" s="235">
        <v>0</v>
      </c>
      <c r="P41" s="235">
        <v>0</v>
      </c>
      <c r="Q41" s="171">
        <v>67645</v>
      </c>
      <c r="T41" s="4"/>
    </row>
    <row r="42" spans="1:20" ht="12.75" customHeight="1">
      <c r="A42" s="180"/>
      <c r="B42" s="174"/>
      <c r="C42" s="175"/>
      <c r="D42" s="174"/>
      <c r="E42" s="175"/>
      <c r="F42" s="174"/>
      <c r="G42" s="175"/>
      <c r="H42" s="174"/>
      <c r="I42" s="180"/>
      <c r="J42" s="175"/>
      <c r="K42" s="174"/>
      <c r="L42" s="175"/>
      <c r="M42" s="174"/>
      <c r="N42" s="175"/>
      <c r="O42" s="174"/>
      <c r="P42" s="175"/>
      <c r="Q42" s="172"/>
    </row>
    <row r="43" spans="1:20" s="4" customFormat="1" ht="12.75" customHeight="1">
      <c r="A43" s="180" t="s">
        <v>19</v>
      </c>
      <c r="B43" s="171">
        <v>0</v>
      </c>
      <c r="C43" s="171">
        <v>0</v>
      </c>
      <c r="D43" s="171">
        <v>9188</v>
      </c>
      <c r="E43" s="171">
        <v>0</v>
      </c>
      <c r="F43" s="171">
        <v>0</v>
      </c>
      <c r="G43" s="171">
        <v>0</v>
      </c>
      <c r="H43" s="171">
        <v>0</v>
      </c>
      <c r="I43" s="180" t="s">
        <v>19</v>
      </c>
      <c r="J43" s="171">
        <v>0</v>
      </c>
      <c r="K43" s="171">
        <v>0</v>
      </c>
      <c r="L43" s="171">
        <v>0</v>
      </c>
      <c r="M43" s="171">
        <v>0</v>
      </c>
      <c r="N43" s="171">
        <v>0</v>
      </c>
      <c r="O43" s="171">
        <v>0</v>
      </c>
      <c r="P43" s="171">
        <v>0</v>
      </c>
      <c r="Q43" s="171">
        <v>9188</v>
      </c>
      <c r="R43" s="6"/>
      <c r="S43" s="6"/>
      <c r="T43" s="6"/>
    </row>
    <row r="44" spans="1:20" ht="12.75" customHeight="1">
      <c r="A44" s="181"/>
      <c r="B44" s="174"/>
      <c r="C44" s="175"/>
      <c r="D44" s="174"/>
      <c r="E44" s="175"/>
      <c r="F44" s="174"/>
      <c r="G44" s="175"/>
      <c r="H44" s="174"/>
      <c r="I44" s="181"/>
      <c r="J44" s="175"/>
      <c r="K44" s="174"/>
      <c r="L44" s="175"/>
      <c r="M44" s="174"/>
      <c r="N44" s="175"/>
      <c r="O44" s="174"/>
      <c r="P44" s="175"/>
      <c r="Q44" s="172"/>
    </row>
    <row r="45" spans="1:20" ht="12.75" customHeight="1">
      <c r="A45" s="180" t="s">
        <v>49</v>
      </c>
      <c r="B45" s="176">
        <v>53704</v>
      </c>
      <c r="C45" s="176">
        <v>155941</v>
      </c>
      <c r="D45" s="176">
        <v>39683</v>
      </c>
      <c r="E45" s="176">
        <v>3472</v>
      </c>
      <c r="F45" s="176">
        <v>3090</v>
      </c>
      <c r="G45" s="176">
        <v>21687</v>
      </c>
      <c r="H45" s="176">
        <v>20619</v>
      </c>
      <c r="I45" s="180" t="s">
        <v>49</v>
      </c>
      <c r="J45" s="176">
        <v>5269</v>
      </c>
      <c r="K45" s="176">
        <v>0</v>
      </c>
      <c r="L45" s="176">
        <v>2858</v>
      </c>
      <c r="M45" s="176">
        <v>0</v>
      </c>
      <c r="N45" s="176">
        <v>129533</v>
      </c>
      <c r="O45" s="176">
        <v>0</v>
      </c>
      <c r="P45" s="176">
        <v>0</v>
      </c>
      <c r="Q45" s="176">
        <v>435857</v>
      </c>
      <c r="R45" s="4"/>
      <c r="S45" s="4"/>
    </row>
    <row r="46" spans="1:20" ht="12.75" customHeight="1">
      <c r="A46" s="181" t="s">
        <v>20</v>
      </c>
      <c r="B46" s="174">
        <v>1105</v>
      </c>
      <c r="C46" s="175">
        <v>0</v>
      </c>
      <c r="D46" s="174">
        <v>223</v>
      </c>
      <c r="E46" s="175">
        <v>0</v>
      </c>
      <c r="F46" s="174">
        <v>0</v>
      </c>
      <c r="G46" s="175">
        <v>0</v>
      </c>
      <c r="H46" s="172">
        <v>0</v>
      </c>
      <c r="I46" s="181" t="s">
        <v>20</v>
      </c>
      <c r="J46" s="175">
        <v>0</v>
      </c>
      <c r="K46" s="174">
        <v>0</v>
      </c>
      <c r="L46" s="175">
        <v>0</v>
      </c>
      <c r="M46" s="174">
        <v>0</v>
      </c>
      <c r="N46" s="175">
        <v>0</v>
      </c>
      <c r="O46" s="174">
        <v>0</v>
      </c>
      <c r="P46" s="175">
        <v>19315</v>
      </c>
      <c r="Q46" s="172">
        <v>20643</v>
      </c>
    </row>
    <row r="47" spans="1:20" ht="12.75" customHeight="1">
      <c r="A47" s="4" t="s">
        <v>54</v>
      </c>
      <c r="B47" s="176">
        <v>54809</v>
      </c>
      <c r="C47" s="176">
        <v>155941</v>
      </c>
      <c r="D47" s="176">
        <v>39906</v>
      </c>
      <c r="E47" s="176">
        <v>3472</v>
      </c>
      <c r="F47" s="176">
        <v>3090</v>
      </c>
      <c r="G47" s="176">
        <v>21687</v>
      </c>
      <c r="H47" s="176">
        <v>20619</v>
      </c>
      <c r="I47" s="4" t="s">
        <v>54</v>
      </c>
      <c r="J47" s="176">
        <v>5269</v>
      </c>
      <c r="K47" s="176">
        <v>0</v>
      </c>
      <c r="L47" s="176">
        <v>2858</v>
      </c>
      <c r="M47" s="176">
        <v>0</v>
      </c>
      <c r="N47" s="176">
        <v>129533</v>
      </c>
      <c r="O47" s="176">
        <v>0</v>
      </c>
      <c r="P47" s="176">
        <v>19315</v>
      </c>
      <c r="Q47" s="176">
        <v>456500</v>
      </c>
    </row>
  </sheetData>
  <mergeCells count="1">
    <mergeCell ref="B4:H4"/>
  </mergeCells>
  <pageMargins left="0.25" right="0.25" top="0.5" bottom="0.25" header="0" footer="0.5"/>
  <pageSetup fitToWidth="0" orientation="portrait" r:id="rId1"/>
  <headerFooter>
    <oddFooter>&amp;C&amp;10Institutional Research and Analysis / Official Campus Space, Facilities, and Services Fall 2017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zoomScaleNormal="100" workbookViewId="0"/>
  </sheetViews>
  <sheetFormatPr defaultRowHeight="12.75" customHeight="1"/>
  <cols>
    <col min="1" max="1" width="22.140625" style="6" customWidth="1"/>
    <col min="2" max="3" width="7.42578125" style="6" customWidth="1"/>
    <col min="4" max="4" width="7.7109375" style="6" customWidth="1"/>
    <col min="5" max="5" width="7.42578125" style="6" customWidth="1"/>
    <col min="6" max="6" width="7.7109375" style="6" customWidth="1"/>
    <col min="7" max="7" width="6.7109375" style="6" bestFit="1" customWidth="1"/>
    <col min="8" max="8" width="8.5703125" style="6" customWidth="1"/>
    <col min="9" max="9" width="6.7109375" style="6" customWidth="1"/>
    <col min="10" max="10" width="8.42578125" style="6" customWidth="1"/>
    <col min="11" max="11" width="8.7109375" style="6" customWidth="1"/>
    <col min="12" max="12" width="8.7109375" style="6" bestFit="1" customWidth="1"/>
    <col min="13" max="13" width="7.7109375" style="6" customWidth="1"/>
    <col min="14" max="14" width="8.7109375" style="6" bestFit="1" customWidth="1"/>
    <col min="15" max="15" width="7.7109375" style="6" bestFit="1" customWidth="1"/>
    <col min="16" max="16" width="8.7109375" style="6" bestFit="1" customWidth="1"/>
    <col min="17" max="17" width="7.7109375" style="6" bestFit="1" customWidth="1"/>
    <col min="18" max="18" width="22.140625" style="6" customWidth="1"/>
    <col min="19" max="19" width="8.7109375" style="6" bestFit="1" customWidth="1"/>
    <col min="20" max="20" width="7.42578125" style="6" customWidth="1"/>
    <col min="21" max="22" width="8.7109375" style="6" bestFit="1" customWidth="1"/>
    <col min="23" max="23" width="7.7109375" style="6" customWidth="1"/>
    <col min="24" max="27" width="8.7109375" style="6" bestFit="1" customWidth="1"/>
    <col min="28" max="28" width="7.7109375" style="6" customWidth="1"/>
    <col min="29" max="29" width="6.7109375" style="6" bestFit="1" customWidth="1"/>
    <col min="30" max="30" width="8.7109375" style="6" bestFit="1" customWidth="1"/>
    <col min="31" max="33" width="7.7109375" style="6" customWidth="1"/>
    <col min="34" max="34" width="22.140625" style="6" customWidth="1"/>
    <col min="35" max="35" width="8.7109375" style="6" customWidth="1"/>
    <col min="36" max="37" width="7.7109375" style="6" customWidth="1"/>
    <col min="38" max="38" width="8.7109375" style="6" bestFit="1" customWidth="1"/>
    <col min="39" max="39" width="7.7109375" style="6" bestFit="1" customWidth="1"/>
    <col min="40" max="42" width="8.7109375" style="6" bestFit="1" customWidth="1"/>
    <col min="43" max="43" width="6.7109375" style="6" bestFit="1" customWidth="1"/>
    <col min="44" max="45" width="8.7109375" style="6" bestFit="1" customWidth="1"/>
    <col min="46" max="46" width="10.140625" style="6" bestFit="1" customWidth="1"/>
    <col min="47" max="16384" width="9.140625" style="6"/>
  </cols>
  <sheetData>
    <row r="1" spans="1:47" ht="12.75" customHeight="1">
      <c r="A1" s="255" t="s">
        <v>415</v>
      </c>
      <c r="B1" s="254"/>
      <c r="C1" s="254"/>
      <c r="D1" s="254"/>
      <c r="E1" s="254"/>
      <c r="F1" s="254"/>
      <c r="G1" s="254"/>
      <c r="H1" s="254"/>
      <c r="I1" s="254"/>
      <c r="J1" s="254"/>
      <c r="K1" s="254"/>
      <c r="L1" s="254"/>
      <c r="M1" s="254"/>
      <c r="N1" s="254"/>
      <c r="O1" s="254"/>
      <c r="P1" s="254"/>
      <c r="Q1" s="254"/>
      <c r="R1" s="254"/>
      <c r="AH1" s="254"/>
    </row>
    <row r="2" spans="1:47" ht="12.75" customHeight="1">
      <c r="A2" s="254" t="s">
        <v>325</v>
      </c>
      <c r="B2" s="254"/>
      <c r="C2" s="254"/>
      <c r="D2" s="254"/>
      <c r="E2" s="254"/>
      <c r="F2" s="254"/>
      <c r="G2" s="254"/>
      <c r="H2" s="254"/>
      <c r="I2" s="254"/>
      <c r="J2" s="254"/>
      <c r="K2" s="254"/>
      <c r="L2" s="254"/>
      <c r="M2" s="254"/>
      <c r="N2" s="254"/>
      <c r="O2" s="254"/>
      <c r="P2" s="254"/>
      <c r="Q2" s="254"/>
      <c r="R2" s="254"/>
      <c r="AH2" s="254"/>
    </row>
    <row r="3" spans="1:47" ht="12.75" customHeight="1">
      <c r="A3" s="1"/>
    </row>
    <row r="4" spans="1:47" ht="12.75" customHeight="1">
      <c r="A4" s="5" t="s">
        <v>0</v>
      </c>
      <c r="B4" s="270"/>
      <c r="C4" s="270"/>
      <c r="D4" s="270"/>
      <c r="E4" s="270"/>
      <c r="F4" s="270"/>
      <c r="G4" s="270"/>
      <c r="H4" s="270"/>
      <c r="I4" s="270"/>
      <c r="J4" s="270"/>
      <c r="K4" s="270"/>
      <c r="L4" s="270"/>
      <c r="M4" s="270"/>
      <c r="N4" s="270"/>
      <c r="O4" s="270"/>
      <c r="P4" s="270"/>
      <c r="Q4" s="270"/>
      <c r="R4" s="270"/>
      <c r="AH4" s="270"/>
    </row>
    <row r="5" spans="1:47" s="197" customFormat="1" ht="39.950000000000003" customHeight="1">
      <c r="A5" s="196"/>
      <c r="B5" s="205" t="s">
        <v>21</v>
      </c>
      <c r="C5" s="205" t="s">
        <v>22</v>
      </c>
      <c r="D5" s="205" t="s">
        <v>392</v>
      </c>
      <c r="E5" s="205" t="s">
        <v>294</v>
      </c>
      <c r="F5" s="205" t="s">
        <v>393</v>
      </c>
      <c r="G5" s="205" t="s">
        <v>23</v>
      </c>
      <c r="H5" s="205" t="s">
        <v>396</v>
      </c>
      <c r="I5" s="205" t="s">
        <v>24</v>
      </c>
      <c r="J5" s="205" t="s">
        <v>13</v>
      </c>
      <c r="K5" s="205" t="s">
        <v>300</v>
      </c>
      <c r="L5" s="205" t="s">
        <v>289</v>
      </c>
      <c r="M5" s="205" t="s">
        <v>25</v>
      </c>
      <c r="N5" s="205" t="s">
        <v>26</v>
      </c>
      <c r="O5" s="205" t="s">
        <v>27</v>
      </c>
      <c r="P5" s="205" t="s">
        <v>394</v>
      </c>
      <c r="Q5" s="205" t="s">
        <v>28</v>
      </c>
      <c r="R5" s="272"/>
      <c r="S5" s="205" t="s">
        <v>29</v>
      </c>
      <c r="T5" s="205" t="s">
        <v>30</v>
      </c>
      <c r="U5" s="205" t="s">
        <v>31</v>
      </c>
      <c r="V5" s="205" t="s">
        <v>408</v>
      </c>
      <c r="W5" s="205" t="s">
        <v>32</v>
      </c>
      <c r="X5" s="205" t="s">
        <v>33</v>
      </c>
      <c r="Y5" s="205" t="s">
        <v>34</v>
      </c>
      <c r="Z5" s="205" t="s">
        <v>35</v>
      </c>
      <c r="AA5" s="205" t="s">
        <v>257</v>
      </c>
      <c r="AB5" s="205" t="s">
        <v>59</v>
      </c>
      <c r="AC5" s="205" t="s">
        <v>36</v>
      </c>
      <c r="AD5" s="205" t="s">
        <v>37</v>
      </c>
      <c r="AE5" s="205" t="s">
        <v>395</v>
      </c>
      <c r="AF5" s="205" t="s">
        <v>38</v>
      </c>
      <c r="AG5" s="205" t="s">
        <v>407</v>
      </c>
      <c r="AH5" s="272"/>
      <c r="AI5" s="205" t="s">
        <v>16</v>
      </c>
      <c r="AJ5" s="205" t="s">
        <v>39</v>
      </c>
      <c r="AK5" s="205" t="s">
        <v>40</v>
      </c>
      <c r="AL5" s="205" t="s">
        <v>41</v>
      </c>
      <c r="AM5" s="205" t="s">
        <v>409</v>
      </c>
      <c r="AN5" s="205" t="s">
        <v>18</v>
      </c>
      <c r="AO5" s="205" t="s">
        <v>10</v>
      </c>
      <c r="AP5" s="205" t="s">
        <v>42</v>
      </c>
      <c r="AQ5" s="205" t="s">
        <v>258</v>
      </c>
      <c r="AR5" s="205" t="s">
        <v>43</v>
      </c>
      <c r="AS5" s="205" t="s">
        <v>44</v>
      </c>
      <c r="AT5" s="205" t="s">
        <v>1</v>
      </c>
    </row>
    <row r="6" spans="1:47" s="4" customFormat="1" ht="12.75" customHeight="1">
      <c r="A6" s="258"/>
      <c r="B6" s="174"/>
      <c r="C6" s="175"/>
      <c r="D6" s="174"/>
      <c r="E6" s="175"/>
      <c r="F6" s="174"/>
      <c r="G6" s="175"/>
      <c r="H6" s="174"/>
      <c r="I6" s="175"/>
      <c r="J6" s="174"/>
      <c r="K6" s="175"/>
      <c r="L6" s="174"/>
      <c r="M6" s="175"/>
      <c r="N6" s="174"/>
      <c r="O6" s="175"/>
      <c r="P6" s="174"/>
      <c r="Q6" s="175"/>
      <c r="R6" s="175"/>
      <c r="S6" s="174"/>
      <c r="T6" s="175"/>
      <c r="U6" s="174"/>
      <c r="V6" s="175"/>
      <c r="W6" s="174"/>
      <c r="X6" s="175"/>
      <c r="Y6" s="174"/>
      <c r="Z6" s="175"/>
      <c r="AA6" s="174"/>
      <c r="AB6" s="175"/>
      <c r="AC6" s="174"/>
      <c r="AD6" s="175"/>
      <c r="AE6" s="174"/>
      <c r="AF6" s="175"/>
      <c r="AG6" s="175"/>
      <c r="AH6" s="175"/>
      <c r="AI6" s="174"/>
      <c r="AJ6" s="175"/>
      <c r="AK6" s="174"/>
      <c r="AL6" s="175"/>
      <c r="AM6" s="174"/>
      <c r="AN6" s="175"/>
      <c r="AO6" s="174"/>
      <c r="AP6" s="175"/>
      <c r="AQ6" s="174"/>
      <c r="AR6" s="175"/>
      <c r="AS6" s="174"/>
      <c r="AT6" s="173"/>
    </row>
    <row r="7" spans="1:47" ht="12.75" customHeight="1">
      <c r="A7" s="258" t="s">
        <v>11</v>
      </c>
      <c r="B7" s="235">
        <v>0</v>
      </c>
      <c r="C7" s="235">
        <v>0</v>
      </c>
      <c r="D7" s="235">
        <v>0</v>
      </c>
      <c r="E7" s="235">
        <v>0</v>
      </c>
      <c r="F7" s="235">
        <v>0</v>
      </c>
      <c r="G7" s="235">
        <v>0</v>
      </c>
      <c r="H7" s="235">
        <v>0</v>
      </c>
      <c r="I7" s="235">
        <v>0</v>
      </c>
      <c r="J7" s="235">
        <v>0</v>
      </c>
      <c r="K7" s="235">
        <v>0</v>
      </c>
      <c r="L7" s="235">
        <v>0</v>
      </c>
      <c r="M7" s="235">
        <v>0</v>
      </c>
      <c r="N7" s="235">
        <v>0</v>
      </c>
      <c r="O7" s="235">
        <v>0</v>
      </c>
      <c r="P7" s="235">
        <v>0</v>
      </c>
      <c r="Q7" s="235">
        <v>0</v>
      </c>
      <c r="R7" s="258" t="s">
        <v>11</v>
      </c>
      <c r="S7" s="235">
        <v>0</v>
      </c>
      <c r="T7" s="235">
        <v>0</v>
      </c>
      <c r="U7" s="235">
        <v>0</v>
      </c>
      <c r="V7" s="235">
        <v>0</v>
      </c>
      <c r="W7" s="235">
        <v>0</v>
      </c>
      <c r="X7" s="235">
        <v>0</v>
      </c>
      <c r="Y7" s="235">
        <v>0</v>
      </c>
      <c r="Z7" s="235">
        <v>0</v>
      </c>
      <c r="AA7" s="235">
        <v>0</v>
      </c>
      <c r="AB7" s="235">
        <v>0</v>
      </c>
      <c r="AC7" s="235">
        <v>7268</v>
      </c>
      <c r="AD7" s="235">
        <v>0</v>
      </c>
      <c r="AE7" s="235">
        <v>0</v>
      </c>
      <c r="AF7" s="235">
        <v>0</v>
      </c>
      <c r="AG7" s="235">
        <v>0</v>
      </c>
      <c r="AH7" s="258" t="s">
        <v>11</v>
      </c>
      <c r="AI7" s="235">
        <v>0</v>
      </c>
      <c r="AJ7" s="235">
        <v>0</v>
      </c>
      <c r="AK7" s="235">
        <v>3033</v>
      </c>
      <c r="AL7" s="235">
        <v>321</v>
      </c>
      <c r="AM7" s="235">
        <v>0</v>
      </c>
      <c r="AN7" s="235">
        <v>0</v>
      </c>
      <c r="AO7" s="235">
        <v>0</v>
      </c>
      <c r="AP7" s="235">
        <v>0</v>
      </c>
      <c r="AQ7" s="235">
        <v>0</v>
      </c>
      <c r="AR7" s="235">
        <v>0</v>
      </c>
      <c r="AS7" s="235">
        <v>3049</v>
      </c>
      <c r="AT7" s="171">
        <v>13671</v>
      </c>
    </row>
    <row r="8" spans="1:47" s="4" customFormat="1" ht="12.75" customHeight="1">
      <c r="A8" s="258"/>
      <c r="B8" s="174"/>
      <c r="C8" s="175"/>
      <c r="D8" s="174"/>
      <c r="E8" s="175"/>
      <c r="F8" s="174"/>
      <c r="G8" s="175"/>
      <c r="H8" s="174"/>
      <c r="I8" s="175"/>
      <c r="J8" s="174"/>
      <c r="K8" s="175"/>
      <c r="L8" s="174"/>
      <c r="M8" s="175"/>
      <c r="N8" s="174"/>
      <c r="O8" s="175"/>
      <c r="P8" s="174"/>
      <c r="Q8" s="175"/>
      <c r="R8" s="258"/>
      <c r="S8" s="174"/>
      <c r="T8" s="175"/>
      <c r="U8" s="174"/>
      <c r="V8" s="175"/>
      <c r="W8" s="174"/>
      <c r="X8" s="175"/>
      <c r="Y8" s="174"/>
      <c r="Z8" s="175"/>
      <c r="AA8" s="174"/>
      <c r="AB8" s="175"/>
      <c r="AC8" s="174"/>
      <c r="AD8" s="175"/>
      <c r="AE8" s="174"/>
      <c r="AF8" s="175"/>
      <c r="AG8" s="175"/>
      <c r="AH8" s="258"/>
      <c r="AI8" s="174"/>
      <c r="AJ8" s="175"/>
      <c r="AK8" s="174"/>
      <c r="AL8" s="175"/>
      <c r="AM8" s="174"/>
      <c r="AN8" s="175"/>
      <c r="AO8" s="174"/>
      <c r="AP8" s="175"/>
      <c r="AQ8" s="174"/>
      <c r="AR8" s="175"/>
      <c r="AS8" s="174"/>
      <c r="AT8" s="173"/>
    </row>
    <row r="9" spans="1:47" ht="12.75" customHeight="1">
      <c r="A9" s="258" t="s">
        <v>47</v>
      </c>
      <c r="B9" s="235">
        <v>0</v>
      </c>
      <c r="C9" s="235">
        <v>0</v>
      </c>
      <c r="D9" s="235">
        <v>11364</v>
      </c>
      <c r="E9" s="235">
        <v>1670</v>
      </c>
      <c r="F9" s="235">
        <v>0</v>
      </c>
      <c r="G9" s="235">
        <v>0</v>
      </c>
      <c r="H9" s="235">
        <v>25794</v>
      </c>
      <c r="I9" s="235">
        <v>0</v>
      </c>
      <c r="J9" s="235">
        <v>1568</v>
      </c>
      <c r="K9" s="235">
        <v>0</v>
      </c>
      <c r="L9" s="235">
        <v>0</v>
      </c>
      <c r="M9" s="235">
        <v>10100</v>
      </c>
      <c r="N9" s="235">
        <v>12560</v>
      </c>
      <c r="O9" s="235">
        <v>0</v>
      </c>
      <c r="P9" s="235">
        <v>7545</v>
      </c>
      <c r="Q9" s="235">
        <v>0</v>
      </c>
      <c r="R9" s="258" t="s">
        <v>47</v>
      </c>
      <c r="S9" s="235">
        <v>450</v>
      </c>
      <c r="T9" s="235">
        <v>0</v>
      </c>
      <c r="U9" s="235">
        <v>0</v>
      </c>
      <c r="V9" s="235">
        <v>1767</v>
      </c>
      <c r="W9" s="235">
        <v>24786</v>
      </c>
      <c r="X9" s="235">
        <v>2884</v>
      </c>
      <c r="Y9" s="235">
        <v>1642</v>
      </c>
      <c r="Z9" s="235">
        <v>0</v>
      </c>
      <c r="AA9" s="235">
        <v>20629</v>
      </c>
      <c r="AB9" s="235">
        <v>0</v>
      </c>
      <c r="AC9" s="235">
        <v>0</v>
      </c>
      <c r="AD9" s="235">
        <v>0</v>
      </c>
      <c r="AE9" s="235">
        <v>0</v>
      </c>
      <c r="AF9" s="235">
        <v>5119</v>
      </c>
      <c r="AG9" s="235">
        <v>0</v>
      </c>
      <c r="AH9" s="258" t="s">
        <v>47</v>
      </c>
      <c r="AI9" s="235">
        <v>0</v>
      </c>
      <c r="AJ9" s="235">
        <v>0</v>
      </c>
      <c r="AK9" s="235">
        <v>21232</v>
      </c>
      <c r="AL9" s="235">
        <v>17601</v>
      </c>
      <c r="AM9" s="235">
        <v>49</v>
      </c>
      <c r="AN9" s="235">
        <v>0</v>
      </c>
      <c r="AO9" s="235">
        <v>0</v>
      </c>
      <c r="AP9" s="235">
        <v>0</v>
      </c>
      <c r="AQ9" s="235">
        <v>0</v>
      </c>
      <c r="AR9" s="235">
        <v>0</v>
      </c>
      <c r="AS9" s="235">
        <v>12563</v>
      </c>
      <c r="AT9" s="171">
        <v>179322</v>
      </c>
    </row>
    <row r="10" spans="1:47" ht="12.75" customHeight="1">
      <c r="A10" s="258"/>
      <c r="B10" s="174"/>
      <c r="C10" s="175"/>
      <c r="D10" s="174"/>
      <c r="E10" s="175"/>
      <c r="F10" s="174"/>
      <c r="G10" s="175"/>
      <c r="H10" s="174"/>
      <c r="I10" s="175"/>
      <c r="J10" s="174"/>
      <c r="K10" s="175"/>
      <c r="L10" s="174"/>
      <c r="M10" s="175"/>
      <c r="N10" s="174"/>
      <c r="O10" s="175"/>
      <c r="P10" s="174"/>
      <c r="Q10" s="175"/>
      <c r="R10" s="258"/>
      <c r="S10" s="174"/>
      <c r="T10" s="175"/>
      <c r="U10" s="174"/>
      <c r="V10" s="175"/>
      <c r="W10" s="174"/>
      <c r="X10" s="175"/>
      <c r="Y10" s="174"/>
      <c r="Z10" s="175"/>
      <c r="AA10" s="174"/>
      <c r="AB10" s="175"/>
      <c r="AC10" s="174"/>
      <c r="AD10" s="175"/>
      <c r="AE10" s="174"/>
      <c r="AF10" s="175"/>
      <c r="AG10" s="175"/>
      <c r="AH10" s="258"/>
      <c r="AI10" s="174"/>
      <c r="AJ10" s="175"/>
      <c r="AK10" s="174"/>
      <c r="AL10" s="175"/>
      <c r="AM10" s="174"/>
      <c r="AN10" s="175"/>
      <c r="AO10" s="174"/>
      <c r="AP10" s="175"/>
      <c r="AQ10" s="174"/>
      <c r="AR10" s="175"/>
      <c r="AS10" s="174"/>
      <c r="AT10" s="173"/>
    </row>
    <row r="11" spans="1:47" ht="12.75" customHeight="1">
      <c r="A11" s="258" t="s">
        <v>13</v>
      </c>
      <c r="B11" s="235">
        <v>0</v>
      </c>
      <c r="C11" s="235">
        <v>0</v>
      </c>
      <c r="D11" s="235">
        <v>0</v>
      </c>
      <c r="E11" s="235">
        <v>0</v>
      </c>
      <c r="F11" s="235">
        <v>0</v>
      </c>
      <c r="G11" s="235">
        <v>0</v>
      </c>
      <c r="H11" s="235">
        <v>5605</v>
      </c>
      <c r="I11" s="235">
        <v>0</v>
      </c>
      <c r="J11" s="235">
        <v>83179</v>
      </c>
      <c r="K11" s="235">
        <v>0</v>
      </c>
      <c r="L11" s="235">
        <v>0</v>
      </c>
      <c r="M11" s="235">
        <v>0</v>
      </c>
      <c r="N11" s="235">
        <v>29276</v>
      </c>
      <c r="O11" s="235">
        <v>0</v>
      </c>
      <c r="P11" s="235">
        <v>0</v>
      </c>
      <c r="Q11" s="235">
        <v>0</v>
      </c>
      <c r="R11" s="258" t="s">
        <v>13</v>
      </c>
      <c r="S11" s="235">
        <v>0</v>
      </c>
      <c r="T11" s="235">
        <v>3177</v>
      </c>
      <c r="U11" s="235">
        <v>0</v>
      </c>
      <c r="V11" s="235">
        <v>0</v>
      </c>
      <c r="W11" s="235">
        <v>0</v>
      </c>
      <c r="X11" s="235">
        <v>62544</v>
      </c>
      <c r="Y11" s="235">
        <v>0</v>
      </c>
      <c r="Z11" s="235">
        <v>0</v>
      </c>
      <c r="AA11" s="235">
        <v>4224</v>
      </c>
      <c r="AB11" s="235">
        <v>0</v>
      </c>
      <c r="AC11" s="235">
        <v>0</v>
      </c>
      <c r="AD11" s="235">
        <v>62842</v>
      </c>
      <c r="AE11" s="235">
        <v>0</v>
      </c>
      <c r="AF11" s="235">
        <v>0</v>
      </c>
      <c r="AG11" s="235">
        <v>0</v>
      </c>
      <c r="AH11" s="258" t="s">
        <v>13</v>
      </c>
      <c r="AI11" s="235">
        <v>0</v>
      </c>
      <c r="AJ11" s="235">
        <v>0</v>
      </c>
      <c r="AK11" s="235">
        <v>0</v>
      </c>
      <c r="AL11" s="235">
        <v>915</v>
      </c>
      <c r="AM11" s="235">
        <v>0</v>
      </c>
      <c r="AN11" s="235">
        <v>0</v>
      </c>
      <c r="AO11" s="235">
        <v>629</v>
      </c>
      <c r="AP11" s="235">
        <v>0</v>
      </c>
      <c r="AQ11" s="235">
        <v>0</v>
      </c>
      <c r="AR11" s="235">
        <v>0</v>
      </c>
      <c r="AS11" s="235">
        <v>36435</v>
      </c>
      <c r="AT11" s="171">
        <v>288826</v>
      </c>
      <c r="AU11" s="4"/>
    </row>
    <row r="12" spans="1:47" ht="12.75" customHeight="1">
      <c r="A12" s="258"/>
      <c r="B12" s="174"/>
      <c r="C12" s="175"/>
      <c r="D12" s="174"/>
      <c r="E12" s="175"/>
      <c r="F12" s="174"/>
      <c r="G12" s="175"/>
      <c r="H12" s="174"/>
      <c r="I12" s="175"/>
      <c r="J12" s="174"/>
      <c r="K12" s="175"/>
      <c r="L12" s="174"/>
      <c r="M12" s="175"/>
      <c r="N12" s="174"/>
      <c r="O12" s="175"/>
      <c r="P12" s="174"/>
      <c r="Q12" s="175"/>
      <c r="R12" s="258"/>
      <c r="S12" s="174"/>
      <c r="T12" s="175"/>
      <c r="U12" s="174"/>
      <c r="V12" s="175"/>
      <c r="W12" s="174"/>
      <c r="X12" s="175"/>
      <c r="Y12" s="174"/>
      <c r="Z12" s="175"/>
      <c r="AA12" s="174"/>
      <c r="AB12" s="175"/>
      <c r="AC12" s="174"/>
      <c r="AD12" s="175"/>
      <c r="AE12" s="174"/>
      <c r="AF12" s="175"/>
      <c r="AG12" s="175"/>
      <c r="AH12" s="258"/>
      <c r="AI12" s="174"/>
      <c r="AJ12" s="175"/>
      <c r="AK12" s="174"/>
      <c r="AL12" s="175"/>
      <c r="AM12" s="174"/>
      <c r="AN12" s="175"/>
      <c r="AO12" s="174"/>
      <c r="AP12" s="175"/>
      <c r="AQ12" s="174"/>
      <c r="AR12" s="175"/>
      <c r="AS12" s="174"/>
      <c r="AT12" s="173"/>
    </row>
    <row r="13" spans="1:47" ht="12.75" customHeight="1">
      <c r="A13" s="258" t="s">
        <v>12</v>
      </c>
      <c r="B13" s="235">
        <v>0</v>
      </c>
      <c r="C13" s="235">
        <v>0</v>
      </c>
      <c r="D13" s="235">
        <v>0</v>
      </c>
      <c r="E13" s="235">
        <v>0</v>
      </c>
      <c r="F13" s="235">
        <v>16474</v>
      </c>
      <c r="G13" s="235">
        <v>0</v>
      </c>
      <c r="H13" s="235">
        <v>45154</v>
      </c>
      <c r="I13" s="235">
        <v>0</v>
      </c>
      <c r="J13" s="235">
        <v>0</v>
      </c>
      <c r="K13" s="235">
        <v>37464</v>
      </c>
      <c r="L13" s="235">
        <v>0</v>
      </c>
      <c r="M13" s="235">
        <v>1456</v>
      </c>
      <c r="N13" s="235">
        <v>66923</v>
      </c>
      <c r="O13" s="235">
        <v>724</v>
      </c>
      <c r="P13" s="235">
        <v>0</v>
      </c>
      <c r="Q13" s="235">
        <v>0</v>
      </c>
      <c r="R13" s="258" t="s">
        <v>12</v>
      </c>
      <c r="S13" s="235">
        <v>0</v>
      </c>
      <c r="T13" s="235">
        <v>0</v>
      </c>
      <c r="U13" s="235">
        <v>5286</v>
      </c>
      <c r="V13" s="235">
        <v>78750</v>
      </c>
      <c r="W13" s="235">
        <v>0</v>
      </c>
      <c r="X13" s="235">
        <v>0</v>
      </c>
      <c r="Y13" s="235">
        <v>471</v>
      </c>
      <c r="Z13" s="235">
        <v>0</v>
      </c>
      <c r="AA13" s="235">
        <v>0</v>
      </c>
      <c r="AB13" s="235">
        <v>1396</v>
      </c>
      <c r="AC13" s="235">
        <v>0</v>
      </c>
      <c r="AD13" s="235">
        <v>0</v>
      </c>
      <c r="AE13" s="235">
        <v>35296</v>
      </c>
      <c r="AF13" s="235">
        <v>19977</v>
      </c>
      <c r="AG13" s="235">
        <v>60377</v>
      </c>
      <c r="AH13" s="258" t="s">
        <v>12</v>
      </c>
      <c r="AI13" s="235">
        <v>0</v>
      </c>
      <c r="AJ13" s="235">
        <v>2481</v>
      </c>
      <c r="AK13" s="235">
        <v>0</v>
      </c>
      <c r="AL13" s="235">
        <v>35520</v>
      </c>
      <c r="AM13" s="235">
        <v>0</v>
      </c>
      <c r="AN13" s="235">
        <v>0</v>
      </c>
      <c r="AO13" s="235">
        <v>2668</v>
      </c>
      <c r="AP13" s="235">
        <v>0</v>
      </c>
      <c r="AQ13" s="235">
        <v>0</v>
      </c>
      <c r="AR13" s="235">
        <v>0</v>
      </c>
      <c r="AS13" s="235">
        <v>5044</v>
      </c>
      <c r="AT13" s="171">
        <v>415461</v>
      </c>
      <c r="AU13" s="4"/>
    </row>
    <row r="14" spans="1:47" ht="12.75" customHeight="1">
      <c r="A14" s="258"/>
      <c r="B14" s="174"/>
      <c r="C14" s="175"/>
      <c r="D14" s="174"/>
      <c r="E14" s="175"/>
      <c r="F14" s="174"/>
      <c r="G14" s="175"/>
      <c r="H14" s="174"/>
      <c r="I14" s="175"/>
      <c r="J14" s="174"/>
      <c r="K14" s="175"/>
      <c r="L14" s="174"/>
      <c r="M14" s="175"/>
      <c r="N14" s="174"/>
      <c r="O14" s="175"/>
      <c r="P14" s="174"/>
      <c r="Q14" s="175"/>
      <c r="R14" s="258"/>
      <c r="S14" s="174"/>
      <c r="T14" s="175"/>
      <c r="U14" s="174"/>
      <c r="V14" s="175"/>
      <c r="W14" s="174"/>
      <c r="X14" s="175"/>
      <c r="Y14" s="174"/>
      <c r="Z14" s="175"/>
      <c r="AA14" s="174"/>
      <c r="AB14" s="175"/>
      <c r="AC14" s="174"/>
      <c r="AD14" s="175"/>
      <c r="AE14" s="174"/>
      <c r="AF14" s="175"/>
      <c r="AG14" s="175"/>
      <c r="AH14" s="258"/>
      <c r="AI14" s="174"/>
      <c r="AJ14" s="175"/>
      <c r="AK14" s="174"/>
      <c r="AL14" s="175"/>
      <c r="AM14" s="174"/>
      <c r="AN14" s="175"/>
      <c r="AO14" s="174"/>
      <c r="AP14" s="175"/>
      <c r="AQ14" s="174"/>
      <c r="AR14" s="175"/>
      <c r="AS14" s="174"/>
      <c r="AT14" s="173"/>
    </row>
    <row r="15" spans="1:47" ht="12.75" customHeight="1">
      <c r="A15" s="258" t="s">
        <v>55</v>
      </c>
      <c r="B15" s="235">
        <v>1472</v>
      </c>
      <c r="C15" s="235">
        <v>0</v>
      </c>
      <c r="D15" s="235">
        <v>0</v>
      </c>
      <c r="E15" s="235">
        <v>0</v>
      </c>
      <c r="F15" s="235">
        <v>0</v>
      </c>
      <c r="G15" s="235">
        <v>0</v>
      </c>
      <c r="H15" s="235">
        <v>111804</v>
      </c>
      <c r="I15" s="235">
        <v>0</v>
      </c>
      <c r="J15" s="235">
        <v>0</v>
      </c>
      <c r="K15" s="235">
        <v>0</v>
      </c>
      <c r="L15" s="235">
        <v>0</v>
      </c>
      <c r="M15" s="235">
        <v>0</v>
      </c>
      <c r="N15" s="235">
        <v>3551</v>
      </c>
      <c r="O15" s="235">
        <v>7595</v>
      </c>
      <c r="P15" s="235">
        <v>0</v>
      </c>
      <c r="Q15" s="235">
        <v>0</v>
      </c>
      <c r="R15" s="258" t="s">
        <v>55</v>
      </c>
      <c r="S15" s="235">
        <v>31</v>
      </c>
      <c r="T15" s="235">
        <v>0</v>
      </c>
      <c r="U15" s="235">
        <v>0</v>
      </c>
      <c r="V15" s="235">
        <v>0</v>
      </c>
      <c r="W15" s="235">
        <v>0</v>
      </c>
      <c r="X15" s="235">
        <v>9816</v>
      </c>
      <c r="Y15" s="235">
        <v>13343</v>
      </c>
      <c r="Z15" s="235">
        <v>0</v>
      </c>
      <c r="AA15" s="235">
        <v>0</v>
      </c>
      <c r="AB15" s="235">
        <v>0</v>
      </c>
      <c r="AC15" s="235">
        <v>0</v>
      </c>
      <c r="AD15" s="235">
        <v>0</v>
      </c>
      <c r="AE15" s="235">
        <v>0</v>
      </c>
      <c r="AF15" s="235">
        <v>0</v>
      </c>
      <c r="AG15" s="235">
        <v>0</v>
      </c>
      <c r="AH15" s="258" t="s">
        <v>55</v>
      </c>
      <c r="AI15" s="235">
        <v>0</v>
      </c>
      <c r="AJ15" s="235">
        <v>0</v>
      </c>
      <c r="AK15" s="235">
        <v>0</v>
      </c>
      <c r="AL15" s="235">
        <v>13446</v>
      </c>
      <c r="AM15" s="235">
        <v>0</v>
      </c>
      <c r="AN15" s="235">
        <v>0</v>
      </c>
      <c r="AO15" s="235">
        <v>1605</v>
      </c>
      <c r="AP15" s="235">
        <v>0</v>
      </c>
      <c r="AQ15" s="235">
        <v>0</v>
      </c>
      <c r="AR15" s="235">
        <v>0</v>
      </c>
      <c r="AS15" s="235">
        <v>940</v>
      </c>
      <c r="AT15" s="171">
        <v>163604</v>
      </c>
    </row>
    <row r="16" spans="1:47" ht="12.75" customHeight="1">
      <c r="A16" s="258"/>
      <c r="B16" s="174"/>
      <c r="C16" s="175"/>
      <c r="D16" s="174"/>
      <c r="E16" s="175"/>
      <c r="F16" s="174"/>
      <c r="G16" s="175"/>
      <c r="H16" s="174"/>
      <c r="I16" s="175"/>
      <c r="J16" s="174"/>
      <c r="K16" s="175"/>
      <c r="L16" s="174"/>
      <c r="M16" s="175"/>
      <c r="N16" s="174"/>
      <c r="O16" s="175"/>
      <c r="P16" s="174"/>
      <c r="Q16" s="175"/>
      <c r="R16" s="258"/>
      <c r="S16" s="174"/>
      <c r="T16" s="175"/>
      <c r="U16" s="174"/>
      <c r="V16" s="175"/>
      <c r="W16" s="174"/>
      <c r="X16" s="175"/>
      <c r="Y16" s="174"/>
      <c r="Z16" s="175"/>
      <c r="AA16" s="174"/>
      <c r="AB16" s="175"/>
      <c r="AC16" s="174"/>
      <c r="AD16" s="175"/>
      <c r="AE16" s="174"/>
      <c r="AF16" s="175"/>
      <c r="AG16" s="175"/>
      <c r="AH16" s="258"/>
      <c r="AI16" s="174"/>
      <c r="AJ16" s="175"/>
      <c r="AK16" s="174"/>
      <c r="AL16" s="175"/>
      <c r="AM16" s="174"/>
      <c r="AN16" s="175"/>
      <c r="AO16" s="174"/>
      <c r="AP16" s="175"/>
      <c r="AQ16" s="174"/>
      <c r="AR16" s="175"/>
      <c r="AS16" s="174"/>
      <c r="AT16" s="173"/>
      <c r="AU16" s="4"/>
    </row>
    <row r="17" spans="1:47" ht="12.75" customHeight="1">
      <c r="A17" s="258" t="s">
        <v>56</v>
      </c>
      <c r="B17" s="235">
        <v>0</v>
      </c>
      <c r="C17" s="235">
        <v>0</v>
      </c>
      <c r="D17" s="235">
        <v>4385</v>
      </c>
      <c r="E17" s="235">
        <v>0</v>
      </c>
      <c r="F17" s="235">
        <v>0</v>
      </c>
      <c r="G17" s="235">
        <v>0</v>
      </c>
      <c r="H17" s="235">
        <v>0</v>
      </c>
      <c r="I17" s="235">
        <v>0</v>
      </c>
      <c r="J17" s="235">
        <v>0</v>
      </c>
      <c r="K17" s="235">
        <v>0</v>
      </c>
      <c r="L17" s="235">
        <v>0</v>
      </c>
      <c r="M17" s="235">
        <v>0</v>
      </c>
      <c r="N17" s="235">
        <v>0</v>
      </c>
      <c r="O17" s="235">
        <v>0</v>
      </c>
      <c r="P17" s="235">
        <v>0</v>
      </c>
      <c r="Q17" s="235">
        <v>0</v>
      </c>
      <c r="R17" s="258" t="s">
        <v>56</v>
      </c>
      <c r="S17" s="235">
        <v>0</v>
      </c>
      <c r="T17" s="235">
        <v>0</v>
      </c>
      <c r="U17" s="235">
        <v>68441</v>
      </c>
      <c r="V17" s="235">
        <v>0</v>
      </c>
      <c r="W17" s="235">
        <v>0</v>
      </c>
      <c r="X17" s="235">
        <v>0</v>
      </c>
      <c r="Y17" s="235">
        <v>0</v>
      </c>
      <c r="Z17" s="235">
        <v>0</v>
      </c>
      <c r="AA17" s="235">
        <v>0</v>
      </c>
      <c r="AB17" s="235">
        <v>0</v>
      </c>
      <c r="AC17" s="235">
        <v>0</v>
      </c>
      <c r="AD17" s="235">
        <v>0</v>
      </c>
      <c r="AE17" s="235">
        <v>0</v>
      </c>
      <c r="AF17" s="235">
        <v>0</v>
      </c>
      <c r="AG17" s="235">
        <v>0</v>
      </c>
      <c r="AH17" s="258" t="s">
        <v>56</v>
      </c>
      <c r="AI17" s="235">
        <v>0</v>
      </c>
      <c r="AJ17" s="235">
        <v>0</v>
      </c>
      <c r="AK17" s="235">
        <v>0</v>
      </c>
      <c r="AL17" s="235">
        <v>0</v>
      </c>
      <c r="AM17" s="235">
        <v>0</v>
      </c>
      <c r="AN17" s="235">
        <v>0</v>
      </c>
      <c r="AO17" s="235">
        <v>0</v>
      </c>
      <c r="AP17" s="235">
        <v>0</v>
      </c>
      <c r="AQ17" s="235">
        <v>0</v>
      </c>
      <c r="AR17" s="235">
        <v>0</v>
      </c>
      <c r="AS17" s="235">
        <v>1550</v>
      </c>
      <c r="AT17" s="171">
        <v>74377</v>
      </c>
    </row>
    <row r="18" spans="1:47" ht="12.75" customHeight="1">
      <c r="A18" s="258"/>
      <c r="B18" s="174"/>
      <c r="C18" s="175"/>
      <c r="D18" s="174"/>
      <c r="E18" s="175"/>
      <c r="F18" s="174"/>
      <c r="G18" s="175"/>
      <c r="H18" s="174"/>
      <c r="I18" s="175"/>
      <c r="J18" s="174"/>
      <c r="K18" s="175"/>
      <c r="L18" s="174"/>
      <c r="M18" s="175"/>
      <c r="N18" s="174"/>
      <c r="O18" s="175"/>
      <c r="P18" s="174"/>
      <c r="Q18" s="175"/>
      <c r="R18" s="258"/>
      <c r="S18" s="174"/>
      <c r="T18" s="175"/>
      <c r="U18" s="174"/>
      <c r="V18" s="175"/>
      <c r="W18" s="174"/>
      <c r="X18" s="175"/>
      <c r="Y18" s="174"/>
      <c r="Z18" s="175"/>
      <c r="AA18" s="174"/>
      <c r="AB18" s="175"/>
      <c r="AC18" s="174"/>
      <c r="AD18" s="175"/>
      <c r="AE18" s="174"/>
      <c r="AF18" s="175"/>
      <c r="AG18" s="175"/>
      <c r="AH18" s="258"/>
      <c r="AI18" s="174"/>
      <c r="AJ18" s="175"/>
      <c r="AK18" s="174"/>
      <c r="AL18" s="175"/>
      <c r="AM18" s="174"/>
      <c r="AN18" s="175"/>
      <c r="AO18" s="174"/>
      <c r="AP18" s="175"/>
      <c r="AQ18" s="174"/>
      <c r="AR18" s="175"/>
      <c r="AS18" s="174"/>
      <c r="AT18" s="173"/>
      <c r="AU18" s="4"/>
    </row>
    <row r="19" spans="1:47" ht="12.75" customHeight="1">
      <c r="A19" s="258" t="s">
        <v>14</v>
      </c>
      <c r="B19" s="235">
        <v>21335</v>
      </c>
      <c r="C19" s="235">
        <v>0</v>
      </c>
      <c r="D19" s="235">
        <v>0</v>
      </c>
      <c r="E19" s="235">
        <v>0</v>
      </c>
      <c r="F19" s="235">
        <v>0</v>
      </c>
      <c r="G19" s="235">
        <v>0</v>
      </c>
      <c r="H19" s="235">
        <v>0</v>
      </c>
      <c r="I19" s="235">
        <v>0</v>
      </c>
      <c r="J19" s="235">
        <v>0</v>
      </c>
      <c r="K19" s="235">
        <v>0</v>
      </c>
      <c r="L19" s="235">
        <v>0</v>
      </c>
      <c r="M19" s="235">
        <v>0</v>
      </c>
      <c r="N19" s="235">
        <v>54237</v>
      </c>
      <c r="O19" s="235">
        <v>0</v>
      </c>
      <c r="P19" s="235">
        <v>0</v>
      </c>
      <c r="Q19" s="235">
        <v>0</v>
      </c>
      <c r="R19" s="258" t="s">
        <v>14</v>
      </c>
      <c r="S19" s="235">
        <v>0</v>
      </c>
      <c r="T19" s="235">
        <v>0</v>
      </c>
      <c r="U19" s="235">
        <v>0</v>
      </c>
      <c r="V19" s="235">
        <v>0</v>
      </c>
      <c r="W19" s="235">
        <v>0</v>
      </c>
      <c r="X19" s="235">
        <v>0</v>
      </c>
      <c r="Y19" s="235">
        <v>174635</v>
      </c>
      <c r="Z19" s="235">
        <v>0</v>
      </c>
      <c r="AA19" s="235">
        <v>0</v>
      </c>
      <c r="AB19" s="235">
        <v>0</v>
      </c>
      <c r="AC19" s="235">
        <v>0</v>
      </c>
      <c r="AD19" s="235">
        <v>0</v>
      </c>
      <c r="AE19" s="235">
        <v>0</v>
      </c>
      <c r="AF19" s="235">
        <v>0</v>
      </c>
      <c r="AG19" s="235">
        <v>0</v>
      </c>
      <c r="AH19" s="258" t="s">
        <v>14</v>
      </c>
      <c r="AI19" s="235">
        <v>0</v>
      </c>
      <c r="AJ19" s="235">
        <v>0</v>
      </c>
      <c r="AK19" s="235">
        <v>0</v>
      </c>
      <c r="AL19" s="235">
        <v>60413</v>
      </c>
      <c r="AM19" s="235">
        <v>0</v>
      </c>
      <c r="AN19" s="235">
        <v>0</v>
      </c>
      <c r="AO19" s="235">
        <v>0</v>
      </c>
      <c r="AP19" s="235">
        <v>0</v>
      </c>
      <c r="AQ19" s="235">
        <v>0</v>
      </c>
      <c r="AR19" s="235">
        <v>0</v>
      </c>
      <c r="AS19" s="235">
        <v>7254</v>
      </c>
      <c r="AT19" s="171">
        <v>317875</v>
      </c>
    </row>
    <row r="20" spans="1:47" ht="12.75" customHeight="1">
      <c r="A20" s="258"/>
      <c r="B20" s="174"/>
      <c r="C20" s="175"/>
      <c r="D20" s="174"/>
      <c r="E20" s="175"/>
      <c r="F20" s="174"/>
      <c r="G20" s="175"/>
      <c r="H20" s="174"/>
      <c r="I20" s="175"/>
      <c r="J20" s="174"/>
      <c r="K20" s="175"/>
      <c r="L20" s="174"/>
      <c r="M20" s="175"/>
      <c r="N20" s="174"/>
      <c r="O20" s="175"/>
      <c r="P20" s="174"/>
      <c r="Q20" s="175"/>
      <c r="R20" s="258"/>
      <c r="S20" s="174"/>
      <c r="T20" s="175"/>
      <c r="U20" s="174"/>
      <c r="V20" s="175"/>
      <c r="W20" s="174"/>
      <c r="X20" s="175"/>
      <c r="Y20" s="174"/>
      <c r="Z20" s="175"/>
      <c r="AA20" s="174"/>
      <c r="AB20" s="175"/>
      <c r="AC20" s="174"/>
      <c r="AD20" s="175"/>
      <c r="AE20" s="174"/>
      <c r="AF20" s="175"/>
      <c r="AG20" s="175"/>
      <c r="AH20" s="258"/>
      <c r="AI20" s="174"/>
      <c r="AJ20" s="175"/>
      <c r="AK20" s="174"/>
      <c r="AL20" s="175"/>
      <c r="AM20" s="174"/>
      <c r="AN20" s="175"/>
      <c r="AO20" s="174"/>
      <c r="AP20" s="175"/>
      <c r="AQ20" s="174"/>
      <c r="AR20" s="175"/>
      <c r="AS20" s="174"/>
      <c r="AT20" s="173"/>
    </row>
    <row r="21" spans="1:47" ht="12.75" customHeight="1">
      <c r="A21" s="258" t="s">
        <v>15</v>
      </c>
      <c r="B21" s="235">
        <v>18790</v>
      </c>
      <c r="C21" s="235">
        <v>8864</v>
      </c>
      <c r="D21" s="235">
        <v>4493</v>
      </c>
      <c r="E21" s="235">
        <v>0</v>
      </c>
      <c r="F21" s="235">
        <v>0</v>
      </c>
      <c r="G21" s="235">
        <v>0</v>
      </c>
      <c r="H21" s="235">
        <v>0</v>
      </c>
      <c r="I21" s="235">
        <v>0</v>
      </c>
      <c r="J21" s="235">
        <v>0</v>
      </c>
      <c r="K21" s="235">
        <v>2417</v>
      </c>
      <c r="L21" s="235">
        <v>0</v>
      </c>
      <c r="M21" s="235">
        <v>96</v>
      </c>
      <c r="N21" s="235">
        <v>0</v>
      </c>
      <c r="O21" s="235">
        <v>0</v>
      </c>
      <c r="P21" s="235">
        <v>108759</v>
      </c>
      <c r="Q21" s="235">
        <v>0</v>
      </c>
      <c r="R21" s="258" t="s">
        <v>15</v>
      </c>
      <c r="S21" s="235">
        <v>0</v>
      </c>
      <c r="T21" s="235">
        <v>0</v>
      </c>
      <c r="U21" s="235">
        <v>0</v>
      </c>
      <c r="V21" s="235">
        <v>198</v>
      </c>
      <c r="W21" s="235">
        <v>0</v>
      </c>
      <c r="X21" s="235">
        <v>0</v>
      </c>
      <c r="Y21" s="235">
        <v>144</v>
      </c>
      <c r="Z21" s="235">
        <v>97678</v>
      </c>
      <c r="AA21" s="235">
        <v>0</v>
      </c>
      <c r="AB21" s="235">
        <v>0</v>
      </c>
      <c r="AC21" s="235">
        <v>0</v>
      </c>
      <c r="AD21" s="235">
        <v>0</v>
      </c>
      <c r="AE21" s="235">
        <v>0</v>
      </c>
      <c r="AF21" s="235">
        <v>0</v>
      </c>
      <c r="AG21" s="235">
        <v>0</v>
      </c>
      <c r="AH21" s="258" t="s">
        <v>15</v>
      </c>
      <c r="AI21" s="235">
        <v>0</v>
      </c>
      <c r="AJ21" s="235">
        <v>12678</v>
      </c>
      <c r="AK21" s="235">
        <v>0</v>
      </c>
      <c r="AL21" s="235">
        <v>33295</v>
      </c>
      <c r="AM21" s="235">
        <v>0</v>
      </c>
      <c r="AN21" s="235">
        <v>0</v>
      </c>
      <c r="AO21" s="235">
        <v>0</v>
      </c>
      <c r="AP21" s="235">
        <v>72646</v>
      </c>
      <c r="AQ21" s="235">
        <v>0</v>
      </c>
      <c r="AR21" s="235">
        <v>0</v>
      </c>
      <c r="AS21" s="235">
        <v>34607</v>
      </c>
      <c r="AT21" s="171">
        <v>394666</v>
      </c>
      <c r="AU21" s="4"/>
    </row>
    <row r="22" spans="1:47" ht="12.75" customHeight="1">
      <c r="A22" s="258"/>
      <c r="B22" s="174"/>
      <c r="C22" s="175"/>
      <c r="D22" s="174"/>
      <c r="E22" s="175"/>
      <c r="F22" s="174"/>
      <c r="G22" s="175"/>
      <c r="H22" s="174"/>
      <c r="I22" s="175"/>
      <c r="J22" s="174"/>
      <c r="K22" s="175"/>
      <c r="L22" s="174"/>
      <c r="M22" s="175"/>
      <c r="N22" s="174"/>
      <c r="O22" s="175"/>
      <c r="P22" s="174"/>
      <c r="Q22" s="175"/>
      <c r="R22" s="258"/>
      <c r="S22" s="174"/>
      <c r="T22" s="175"/>
      <c r="U22" s="174"/>
      <c r="V22" s="175"/>
      <c r="W22" s="174"/>
      <c r="X22" s="175"/>
      <c r="Y22" s="174"/>
      <c r="Z22" s="175"/>
      <c r="AA22" s="174"/>
      <c r="AB22" s="175"/>
      <c r="AC22" s="174"/>
      <c r="AD22" s="175"/>
      <c r="AE22" s="174"/>
      <c r="AF22" s="175"/>
      <c r="AG22" s="175"/>
      <c r="AH22" s="258"/>
      <c r="AI22" s="174"/>
      <c r="AJ22" s="175"/>
      <c r="AK22" s="174"/>
      <c r="AL22" s="175"/>
      <c r="AM22" s="174"/>
      <c r="AN22" s="175"/>
      <c r="AO22" s="174"/>
      <c r="AP22" s="175"/>
      <c r="AQ22" s="174"/>
      <c r="AR22" s="175"/>
      <c r="AS22" s="174"/>
      <c r="AT22" s="173"/>
    </row>
    <row r="23" spans="1:47" ht="12.75" customHeight="1">
      <c r="A23" s="259" t="s">
        <v>57</v>
      </c>
      <c r="B23" s="235">
        <v>0</v>
      </c>
      <c r="C23" s="235">
        <v>0</v>
      </c>
      <c r="D23" s="235">
        <v>0</v>
      </c>
      <c r="E23" s="235">
        <v>0</v>
      </c>
      <c r="F23" s="235">
        <v>0</v>
      </c>
      <c r="G23" s="235">
        <v>0</v>
      </c>
      <c r="H23" s="235">
        <v>0</v>
      </c>
      <c r="I23" s="235">
        <v>0</v>
      </c>
      <c r="J23" s="235">
        <v>0</v>
      </c>
      <c r="K23" s="235">
        <v>0</v>
      </c>
      <c r="L23" s="235">
        <v>0</v>
      </c>
      <c r="M23" s="235">
        <v>0</v>
      </c>
      <c r="N23" s="235">
        <v>0</v>
      </c>
      <c r="O23" s="235">
        <v>0</v>
      </c>
      <c r="P23" s="235">
        <v>0</v>
      </c>
      <c r="Q23" s="235">
        <v>0</v>
      </c>
      <c r="R23" s="259" t="s">
        <v>57</v>
      </c>
      <c r="S23" s="235">
        <v>81641</v>
      </c>
      <c r="T23" s="235">
        <v>0</v>
      </c>
      <c r="U23" s="235">
        <v>0</v>
      </c>
      <c r="V23" s="235">
        <v>0</v>
      </c>
      <c r="W23" s="235">
        <v>0</v>
      </c>
      <c r="X23" s="235">
        <v>0</v>
      </c>
      <c r="Y23" s="235">
        <v>0</v>
      </c>
      <c r="Z23" s="235">
        <v>0</v>
      </c>
      <c r="AA23" s="235">
        <v>0</v>
      </c>
      <c r="AB23" s="235">
        <v>0</v>
      </c>
      <c r="AC23" s="235">
        <v>0</v>
      </c>
      <c r="AD23" s="235">
        <v>0</v>
      </c>
      <c r="AE23" s="235">
        <v>0</v>
      </c>
      <c r="AF23" s="235">
        <v>0</v>
      </c>
      <c r="AG23" s="235">
        <v>0</v>
      </c>
      <c r="AH23" s="259" t="s">
        <v>57</v>
      </c>
      <c r="AI23" s="235">
        <v>0</v>
      </c>
      <c r="AJ23" s="235">
        <v>0</v>
      </c>
      <c r="AK23" s="235">
        <v>0</v>
      </c>
      <c r="AL23" s="235">
        <v>0</v>
      </c>
      <c r="AM23" s="235">
        <v>0</v>
      </c>
      <c r="AN23" s="235">
        <v>0</v>
      </c>
      <c r="AO23" s="235">
        <v>0</v>
      </c>
      <c r="AP23" s="235">
        <v>0</v>
      </c>
      <c r="AQ23" s="235">
        <v>0</v>
      </c>
      <c r="AR23" s="235">
        <v>0</v>
      </c>
      <c r="AS23" s="235">
        <v>6244</v>
      </c>
      <c r="AT23" s="171">
        <v>87885</v>
      </c>
      <c r="AU23" s="4"/>
    </row>
    <row r="24" spans="1:47" ht="12.75" customHeight="1">
      <c r="A24" s="259"/>
      <c r="B24" s="174"/>
      <c r="C24" s="175"/>
      <c r="D24" s="174"/>
      <c r="E24" s="175"/>
      <c r="F24" s="174"/>
      <c r="G24" s="175"/>
      <c r="H24" s="174"/>
      <c r="I24" s="175"/>
      <c r="J24" s="174"/>
      <c r="K24" s="175"/>
      <c r="L24" s="174"/>
      <c r="M24" s="175"/>
      <c r="N24" s="174"/>
      <c r="O24" s="175"/>
      <c r="P24" s="174"/>
      <c r="Q24" s="175"/>
      <c r="R24" s="259"/>
      <c r="S24" s="174"/>
      <c r="T24" s="175"/>
      <c r="U24" s="174"/>
      <c r="V24" s="175"/>
      <c r="W24" s="174"/>
      <c r="X24" s="175"/>
      <c r="Y24" s="174"/>
      <c r="Z24" s="175"/>
      <c r="AA24" s="174"/>
      <c r="AB24" s="175"/>
      <c r="AC24" s="174"/>
      <c r="AD24" s="175"/>
      <c r="AE24" s="174"/>
      <c r="AF24" s="175"/>
      <c r="AG24" s="175"/>
      <c r="AH24" s="259"/>
      <c r="AI24" s="174"/>
      <c r="AJ24" s="175"/>
      <c r="AK24" s="174"/>
      <c r="AL24" s="175"/>
      <c r="AM24" s="174"/>
      <c r="AN24" s="175"/>
      <c r="AO24" s="174"/>
      <c r="AP24" s="175"/>
      <c r="AQ24" s="174"/>
      <c r="AR24" s="175"/>
      <c r="AS24" s="174"/>
      <c r="AT24" s="173"/>
    </row>
    <row r="25" spans="1:47" ht="12.75" customHeight="1">
      <c r="A25" s="259" t="s">
        <v>299</v>
      </c>
      <c r="B25" s="235">
        <v>0</v>
      </c>
      <c r="C25" s="235">
        <v>0</v>
      </c>
      <c r="D25" s="235">
        <v>0</v>
      </c>
      <c r="E25" s="235">
        <v>0</v>
      </c>
      <c r="F25" s="235">
        <v>0</v>
      </c>
      <c r="G25" s="235">
        <v>0</v>
      </c>
      <c r="H25" s="235">
        <v>0</v>
      </c>
      <c r="I25" s="235">
        <v>0</v>
      </c>
      <c r="J25" s="235">
        <v>0</v>
      </c>
      <c r="K25" s="235">
        <v>0</v>
      </c>
      <c r="L25" s="235">
        <v>0</v>
      </c>
      <c r="M25" s="235">
        <v>0</v>
      </c>
      <c r="N25" s="235">
        <v>0</v>
      </c>
      <c r="O25" s="235">
        <v>0</v>
      </c>
      <c r="P25" s="235">
        <v>0</v>
      </c>
      <c r="Q25" s="235">
        <v>0</v>
      </c>
      <c r="R25" s="259" t="s">
        <v>299</v>
      </c>
      <c r="S25" s="235">
        <v>0</v>
      </c>
      <c r="T25" s="235">
        <v>0</v>
      </c>
      <c r="U25" s="235">
        <v>0</v>
      </c>
      <c r="V25" s="235">
        <v>0</v>
      </c>
      <c r="W25" s="235">
        <v>0</v>
      </c>
      <c r="X25" s="235">
        <v>0</v>
      </c>
      <c r="Y25" s="235">
        <v>0</v>
      </c>
      <c r="Z25" s="235">
        <v>0</v>
      </c>
      <c r="AA25" s="235">
        <v>0</v>
      </c>
      <c r="AB25" s="235">
        <v>31791</v>
      </c>
      <c r="AC25" s="235">
        <v>0</v>
      </c>
      <c r="AD25" s="235">
        <v>0</v>
      </c>
      <c r="AE25" s="235">
        <v>0</v>
      </c>
      <c r="AF25" s="235">
        <v>0</v>
      </c>
      <c r="AG25" s="235">
        <v>0</v>
      </c>
      <c r="AH25" s="259" t="s">
        <v>299</v>
      </c>
      <c r="AI25" s="235">
        <v>0</v>
      </c>
      <c r="AJ25" s="235">
        <v>0</v>
      </c>
      <c r="AK25" s="235">
        <v>0</v>
      </c>
      <c r="AL25" s="235">
        <v>0</v>
      </c>
      <c r="AM25" s="235">
        <v>0</v>
      </c>
      <c r="AN25" s="235">
        <v>0</v>
      </c>
      <c r="AO25" s="235">
        <v>0</v>
      </c>
      <c r="AP25" s="235">
        <v>0</v>
      </c>
      <c r="AQ25" s="235">
        <v>0</v>
      </c>
      <c r="AR25" s="235">
        <v>0</v>
      </c>
      <c r="AS25" s="235">
        <v>0</v>
      </c>
      <c r="AT25" s="171">
        <v>31791</v>
      </c>
    </row>
    <row r="26" spans="1:47" ht="12.75" customHeight="1">
      <c r="A26" s="258"/>
      <c r="B26" s="174"/>
      <c r="C26" s="175"/>
      <c r="D26" s="174"/>
      <c r="E26" s="175"/>
      <c r="F26" s="174"/>
      <c r="G26" s="175"/>
      <c r="H26" s="174"/>
      <c r="I26" s="175"/>
      <c r="J26" s="174"/>
      <c r="K26" s="175"/>
      <c r="L26" s="174"/>
      <c r="M26" s="175"/>
      <c r="N26" s="174"/>
      <c r="O26" s="175"/>
      <c r="P26" s="174"/>
      <c r="Q26" s="175"/>
      <c r="R26" s="258"/>
      <c r="S26" s="174"/>
      <c r="T26" s="175"/>
      <c r="U26" s="174"/>
      <c r="V26" s="175"/>
      <c r="W26" s="174"/>
      <c r="X26" s="175"/>
      <c r="Y26" s="174"/>
      <c r="Z26" s="175"/>
      <c r="AA26" s="174"/>
      <c r="AB26" s="175"/>
      <c r="AC26" s="174"/>
      <c r="AD26" s="175"/>
      <c r="AE26" s="174"/>
      <c r="AF26" s="175"/>
      <c r="AG26" s="175"/>
      <c r="AH26" s="258"/>
      <c r="AI26" s="174"/>
      <c r="AJ26" s="175"/>
      <c r="AK26" s="174"/>
      <c r="AL26" s="175"/>
      <c r="AM26" s="174"/>
      <c r="AN26" s="175"/>
      <c r="AO26" s="174"/>
      <c r="AP26" s="175"/>
      <c r="AQ26" s="174"/>
      <c r="AR26" s="175"/>
      <c r="AS26" s="174"/>
      <c r="AT26" s="173"/>
      <c r="AU26" s="4"/>
    </row>
    <row r="27" spans="1:47" ht="12.75" customHeight="1">
      <c r="A27" s="258" t="s">
        <v>387</v>
      </c>
      <c r="B27" s="235">
        <v>0</v>
      </c>
      <c r="C27" s="235">
        <v>0</v>
      </c>
      <c r="D27" s="235">
        <v>0</v>
      </c>
      <c r="E27" s="235">
        <v>0</v>
      </c>
      <c r="F27" s="235">
        <v>0</v>
      </c>
      <c r="G27" s="235">
        <v>0</v>
      </c>
      <c r="H27" s="235">
        <v>0</v>
      </c>
      <c r="I27" s="235">
        <v>0</v>
      </c>
      <c r="J27" s="235">
        <v>0</v>
      </c>
      <c r="K27" s="235">
        <v>0</v>
      </c>
      <c r="L27" s="235">
        <v>0</v>
      </c>
      <c r="M27" s="235">
        <v>0</v>
      </c>
      <c r="N27" s="235">
        <v>0</v>
      </c>
      <c r="O27" s="235">
        <v>0</v>
      </c>
      <c r="P27" s="235">
        <v>0</v>
      </c>
      <c r="Q27" s="235">
        <v>0</v>
      </c>
      <c r="R27" s="258" t="s">
        <v>387</v>
      </c>
      <c r="S27" s="235">
        <v>0</v>
      </c>
      <c r="T27" s="235">
        <v>0</v>
      </c>
      <c r="U27" s="235">
        <v>0</v>
      </c>
      <c r="V27" s="235">
        <v>0</v>
      </c>
      <c r="W27" s="235">
        <v>54314</v>
      </c>
      <c r="X27" s="235">
        <v>0</v>
      </c>
      <c r="Y27" s="235">
        <v>9019</v>
      </c>
      <c r="Z27" s="235">
        <v>0</v>
      </c>
      <c r="AA27" s="235">
        <v>25826</v>
      </c>
      <c r="AB27" s="235">
        <v>0</v>
      </c>
      <c r="AC27" s="235">
        <v>942</v>
      </c>
      <c r="AD27" s="235">
        <v>0</v>
      </c>
      <c r="AE27" s="235">
        <v>0</v>
      </c>
      <c r="AF27" s="235">
        <v>0</v>
      </c>
      <c r="AG27" s="235">
        <v>0</v>
      </c>
      <c r="AH27" s="258" t="s">
        <v>387</v>
      </c>
      <c r="AI27" s="235">
        <v>0</v>
      </c>
      <c r="AJ27" s="235">
        <v>0</v>
      </c>
      <c r="AK27" s="235">
        <v>0</v>
      </c>
      <c r="AL27" s="235">
        <v>16835</v>
      </c>
      <c r="AM27" s="235">
        <v>0</v>
      </c>
      <c r="AN27" s="235">
        <v>0</v>
      </c>
      <c r="AO27" s="235">
        <v>0</v>
      </c>
      <c r="AP27" s="235">
        <v>0</v>
      </c>
      <c r="AQ27" s="235">
        <v>0</v>
      </c>
      <c r="AR27" s="235">
        <v>0</v>
      </c>
      <c r="AS27" s="235">
        <v>0</v>
      </c>
      <c r="AT27" s="171">
        <v>106936</v>
      </c>
    </row>
    <row r="28" spans="1:47" ht="12.75" customHeight="1">
      <c r="A28" s="258"/>
      <c r="B28" s="174"/>
      <c r="C28" s="175"/>
      <c r="D28" s="174"/>
      <c r="E28" s="175"/>
      <c r="F28" s="174"/>
      <c r="G28" s="175"/>
      <c r="H28" s="174"/>
      <c r="I28" s="175"/>
      <c r="J28" s="174"/>
      <c r="K28" s="175"/>
      <c r="L28" s="174"/>
      <c r="M28" s="175"/>
      <c r="N28" s="174"/>
      <c r="O28" s="175"/>
      <c r="P28" s="174"/>
      <c r="Q28" s="175"/>
      <c r="R28" s="258"/>
      <c r="S28" s="174"/>
      <c r="T28" s="175"/>
      <c r="U28" s="174"/>
      <c r="V28" s="175"/>
      <c r="W28" s="174"/>
      <c r="X28" s="175"/>
      <c r="Y28" s="174"/>
      <c r="Z28" s="175"/>
      <c r="AA28" s="174"/>
      <c r="AB28" s="175"/>
      <c r="AC28" s="174"/>
      <c r="AD28" s="175"/>
      <c r="AE28" s="174"/>
      <c r="AF28" s="175"/>
      <c r="AG28" s="175"/>
      <c r="AH28" s="258"/>
      <c r="AI28" s="174"/>
      <c r="AJ28" s="175"/>
      <c r="AK28" s="174"/>
      <c r="AL28" s="175"/>
      <c r="AM28" s="174"/>
      <c r="AN28" s="175"/>
      <c r="AO28" s="174"/>
      <c r="AP28" s="175"/>
      <c r="AQ28" s="174"/>
      <c r="AR28" s="175"/>
      <c r="AS28" s="174"/>
      <c r="AT28" s="173"/>
      <c r="AU28" s="4"/>
    </row>
    <row r="29" spans="1:47" ht="12.75" customHeight="1">
      <c r="A29" s="258" t="s">
        <v>17</v>
      </c>
      <c r="B29" s="235">
        <v>0</v>
      </c>
      <c r="C29" s="235">
        <v>0</v>
      </c>
      <c r="D29" s="235">
        <v>0</v>
      </c>
      <c r="E29" s="235">
        <v>23889</v>
      </c>
      <c r="F29" s="235">
        <v>0</v>
      </c>
      <c r="G29" s="235">
        <v>0</v>
      </c>
      <c r="H29" s="235">
        <v>0</v>
      </c>
      <c r="I29" s="235">
        <v>0</v>
      </c>
      <c r="J29" s="235">
        <v>0</v>
      </c>
      <c r="K29" s="235">
        <v>0</v>
      </c>
      <c r="L29" s="235">
        <v>0</v>
      </c>
      <c r="M29" s="235">
        <v>303</v>
      </c>
      <c r="N29" s="235">
        <v>0</v>
      </c>
      <c r="O29" s="235">
        <v>0</v>
      </c>
      <c r="P29" s="235">
        <v>0</v>
      </c>
      <c r="Q29" s="235">
        <v>0</v>
      </c>
      <c r="R29" s="258" t="s">
        <v>17</v>
      </c>
      <c r="S29" s="235">
        <v>0</v>
      </c>
      <c r="T29" s="235">
        <v>0</v>
      </c>
      <c r="U29" s="235">
        <v>0</v>
      </c>
      <c r="V29" s="235">
        <v>0</v>
      </c>
      <c r="W29" s="235">
        <v>0</v>
      </c>
      <c r="X29" s="235">
        <v>0</v>
      </c>
      <c r="Y29" s="235">
        <v>0</v>
      </c>
      <c r="Z29" s="235">
        <v>0</v>
      </c>
      <c r="AA29" s="235">
        <v>0</v>
      </c>
      <c r="AB29" s="235">
        <v>0</v>
      </c>
      <c r="AC29" s="235">
        <v>0</v>
      </c>
      <c r="AD29" s="235">
        <v>0</v>
      </c>
      <c r="AE29" s="235">
        <v>0</v>
      </c>
      <c r="AF29" s="235">
        <v>0</v>
      </c>
      <c r="AG29" s="235">
        <v>0</v>
      </c>
      <c r="AH29" s="258" t="s">
        <v>17</v>
      </c>
      <c r="AI29" s="235">
        <v>0</v>
      </c>
      <c r="AJ29" s="235">
        <v>0</v>
      </c>
      <c r="AK29" s="235">
        <v>674</v>
      </c>
      <c r="AL29" s="235">
        <v>0</v>
      </c>
      <c r="AM29" s="235">
        <v>0</v>
      </c>
      <c r="AN29" s="235">
        <v>0</v>
      </c>
      <c r="AO29" s="235">
        <v>0</v>
      </c>
      <c r="AP29" s="235">
        <v>0</v>
      </c>
      <c r="AQ29" s="235">
        <v>0</v>
      </c>
      <c r="AR29" s="235">
        <v>0</v>
      </c>
      <c r="AS29" s="235">
        <v>0</v>
      </c>
      <c r="AT29" s="171">
        <v>24866</v>
      </c>
    </row>
    <row r="30" spans="1:47" s="4" customFormat="1" ht="12.75" customHeight="1">
      <c r="A30" s="258"/>
      <c r="B30" s="174"/>
      <c r="C30" s="175"/>
      <c r="D30" s="174"/>
      <c r="E30" s="175"/>
      <c r="F30" s="174"/>
      <c r="G30" s="175"/>
      <c r="H30" s="174"/>
      <c r="I30" s="175"/>
      <c r="J30" s="174"/>
      <c r="K30" s="175"/>
      <c r="L30" s="174"/>
      <c r="M30" s="175"/>
      <c r="N30" s="174"/>
      <c r="O30" s="175"/>
      <c r="P30" s="174"/>
      <c r="Q30" s="175"/>
      <c r="R30" s="258"/>
      <c r="S30" s="174"/>
      <c r="T30" s="175"/>
      <c r="U30" s="174"/>
      <c r="V30" s="175"/>
      <c r="W30" s="174"/>
      <c r="X30" s="175"/>
      <c r="Y30" s="174"/>
      <c r="Z30" s="175"/>
      <c r="AA30" s="174"/>
      <c r="AB30" s="175"/>
      <c r="AC30" s="174"/>
      <c r="AD30" s="175"/>
      <c r="AE30" s="174"/>
      <c r="AF30" s="175"/>
      <c r="AG30" s="175"/>
      <c r="AH30" s="258"/>
      <c r="AI30" s="174"/>
      <c r="AJ30" s="175"/>
      <c r="AK30" s="174"/>
      <c r="AL30" s="175"/>
      <c r="AM30" s="174"/>
      <c r="AN30" s="175"/>
      <c r="AO30" s="174"/>
      <c r="AP30" s="175"/>
      <c r="AQ30" s="174"/>
      <c r="AR30" s="175"/>
      <c r="AS30" s="174"/>
      <c r="AT30" s="173"/>
      <c r="AU30" s="6"/>
    </row>
    <row r="31" spans="1:47" ht="12.75" customHeight="1">
      <c r="A31" s="180" t="s">
        <v>298</v>
      </c>
      <c r="B31" s="235">
        <v>0</v>
      </c>
      <c r="C31" s="235">
        <v>0</v>
      </c>
      <c r="D31" s="235">
        <v>0</v>
      </c>
      <c r="E31" s="235">
        <v>0</v>
      </c>
      <c r="F31" s="235">
        <v>0</v>
      </c>
      <c r="G31" s="235">
        <v>0</v>
      </c>
      <c r="H31" s="235">
        <v>0</v>
      </c>
      <c r="I31" s="235">
        <v>0</v>
      </c>
      <c r="J31" s="235">
        <v>0</v>
      </c>
      <c r="K31" s="235">
        <v>0</v>
      </c>
      <c r="L31" s="235">
        <v>622</v>
      </c>
      <c r="M31" s="235">
        <v>288</v>
      </c>
      <c r="N31" s="235">
        <v>0</v>
      </c>
      <c r="O31" s="235">
        <v>0</v>
      </c>
      <c r="P31" s="235">
        <v>0</v>
      </c>
      <c r="Q31" s="235">
        <v>0</v>
      </c>
      <c r="R31" s="258" t="s">
        <v>298</v>
      </c>
      <c r="S31" s="235">
        <v>0</v>
      </c>
      <c r="T31" s="235">
        <v>0</v>
      </c>
      <c r="U31" s="235">
        <v>0</v>
      </c>
      <c r="V31" s="235">
        <v>0</v>
      </c>
      <c r="W31" s="235">
        <v>0</v>
      </c>
      <c r="X31" s="235">
        <v>0</v>
      </c>
      <c r="Y31" s="235">
        <v>0</v>
      </c>
      <c r="Z31" s="235">
        <v>0</v>
      </c>
      <c r="AA31" s="235">
        <v>0</v>
      </c>
      <c r="AB31" s="235">
        <v>0</v>
      </c>
      <c r="AC31" s="235">
        <v>0</v>
      </c>
      <c r="AD31" s="235">
        <v>0</v>
      </c>
      <c r="AE31" s="235">
        <v>0</v>
      </c>
      <c r="AF31" s="235">
        <v>0</v>
      </c>
      <c r="AG31" s="235">
        <v>0</v>
      </c>
      <c r="AH31" s="258" t="s">
        <v>298</v>
      </c>
      <c r="AI31" s="235">
        <v>0</v>
      </c>
      <c r="AJ31" s="235">
        <v>0</v>
      </c>
      <c r="AK31" s="235">
        <v>1703</v>
      </c>
      <c r="AL31" s="235">
        <v>0</v>
      </c>
      <c r="AM31" s="235">
        <v>0</v>
      </c>
      <c r="AN31" s="235">
        <v>0</v>
      </c>
      <c r="AO31" s="235">
        <v>0</v>
      </c>
      <c r="AP31" s="235">
        <v>0</v>
      </c>
      <c r="AQ31" s="235">
        <v>0</v>
      </c>
      <c r="AR31" s="235">
        <v>0</v>
      </c>
      <c r="AS31" s="235">
        <v>1453</v>
      </c>
      <c r="AT31" s="171">
        <v>4065</v>
      </c>
      <c r="AU31" s="4"/>
    </row>
    <row r="32" spans="1:47" s="4" customFormat="1" ht="12.75" customHeight="1">
      <c r="A32" s="258"/>
      <c r="B32" s="174"/>
      <c r="C32" s="175"/>
      <c r="D32" s="174"/>
      <c r="E32" s="175"/>
      <c r="F32" s="174"/>
      <c r="G32" s="175"/>
      <c r="H32" s="174"/>
      <c r="I32" s="175"/>
      <c r="J32" s="174"/>
      <c r="K32" s="175"/>
      <c r="L32" s="174"/>
      <c r="M32" s="175"/>
      <c r="N32" s="174"/>
      <c r="O32" s="175"/>
      <c r="P32" s="174"/>
      <c r="Q32" s="175"/>
      <c r="R32" s="258"/>
      <c r="S32" s="174"/>
      <c r="T32" s="175"/>
      <c r="U32" s="174"/>
      <c r="V32" s="175"/>
      <c r="W32" s="174"/>
      <c r="X32" s="175"/>
      <c r="Y32" s="174"/>
      <c r="Z32" s="175"/>
      <c r="AA32" s="174"/>
      <c r="AB32" s="175"/>
      <c r="AC32" s="174"/>
      <c r="AD32" s="175"/>
      <c r="AE32" s="174"/>
      <c r="AF32" s="175"/>
      <c r="AG32" s="175"/>
      <c r="AH32" s="258"/>
      <c r="AI32" s="174"/>
      <c r="AJ32" s="175"/>
      <c r="AK32" s="174"/>
      <c r="AL32" s="175"/>
      <c r="AM32" s="174"/>
      <c r="AN32" s="175"/>
      <c r="AO32" s="174"/>
      <c r="AP32" s="175"/>
      <c r="AQ32" s="174"/>
      <c r="AR32" s="175"/>
      <c r="AS32" s="174"/>
      <c r="AT32" s="173"/>
      <c r="AU32" s="6"/>
    </row>
    <row r="33" spans="1:47" ht="12.75" customHeight="1">
      <c r="A33" s="258" t="s">
        <v>419</v>
      </c>
      <c r="B33" s="235">
        <v>0</v>
      </c>
      <c r="C33" s="235">
        <v>0</v>
      </c>
      <c r="D33" s="235">
        <v>566</v>
      </c>
      <c r="E33" s="235">
        <v>0</v>
      </c>
      <c r="F33" s="235">
        <v>0</v>
      </c>
      <c r="G33" s="235">
        <v>162</v>
      </c>
      <c r="H33" s="235">
        <v>0</v>
      </c>
      <c r="I33" s="235">
        <v>0</v>
      </c>
      <c r="J33" s="235">
        <v>0</v>
      </c>
      <c r="K33" s="235">
        <v>0</v>
      </c>
      <c r="L33" s="235">
        <v>0</v>
      </c>
      <c r="M33" s="235">
        <v>0</v>
      </c>
      <c r="N33" s="235">
        <v>0</v>
      </c>
      <c r="O33" s="235">
        <v>0</v>
      </c>
      <c r="P33" s="235">
        <v>0</v>
      </c>
      <c r="Q33" s="235">
        <v>0</v>
      </c>
      <c r="R33" s="258" t="s">
        <v>419</v>
      </c>
      <c r="S33" s="235">
        <v>0</v>
      </c>
      <c r="T33" s="235">
        <v>0</v>
      </c>
      <c r="U33" s="235">
        <v>0</v>
      </c>
      <c r="V33" s="235">
        <v>0</v>
      </c>
      <c r="W33" s="235">
        <v>0</v>
      </c>
      <c r="X33" s="235">
        <v>0</v>
      </c>
      <c r="Y33" s="235">
        <v>1674</v>
      </c>
      <c r="Z33" s="235">
        <v>0</v>
      </c>
      <c r="AA33" s="235">
        <v>0</v>
      </c>
      <c r="AB33" s="235">
        <v>0</v>
      </c>
      <c r="AC33" s="235">
        <v>0</v>
      </c>
      <c r="AD33" s="235">
        <v>0</v>
      </c>
      <c r="AE33" s="235">
        <v>0</v>
      </c>
      <c r="AF33" s="235">
        <v>0</v>
      </c>
      <c r="AG33" s="235">
        <v>0</v>
      </c>
      <c r="AH33" s="258" t="s">
        <v>419</v>
      </c>
      <c r="AI33" s="235">
        <v>0</v>
      </c>
      <c r="AJ33" s="235">
        <v>0</v>
      </c>
      <c r="AK33" s="235">
        <v>0</v>
      </c>
      <c r="AL33" s="235">
        <v>0</v>
      </c>
      <c r="AM33" s="235">
        <v>0</v>
      </c>
      <c r="AN33" s="235">
        <v>0</v>
      </c>
      <c r="AO33" s="235">
        <v>0</v>
      </c>
      <c r="AP33" s="235">
        <v>0</v>
      </c>
      <c r="AQ33" s="235">
        <v>0</v>
      </c>
      <c r="AR33" s="235">
        <v>0</v>
      </c>
      <c r="AS33" s="235">
        <v>9230</v>
      </c>
      <c r="AT33" s="171">
        <v>11631</v>
      </c>
      <c r="AU33" s="4"/>
    </row>
    <row r="34" spans="1:47" ht="12.75" customHeight="1">
      <c r="A34" s="259"/>
      <c r="B34" s="174"/>
      <c r="C34" s="175"/>
      <c r="D34" s="174"/>
      <c r="E34" s="175"/>
      <c r="F34" s="174"/>
      <c r="G34" s="175"/>
      <c r="H34" s="174"/>
      <c r="I34" s="175"/>
      <c r="J34" s="174"/>
      <c r="K34" s="175"/>
      <c r="L34" s="174"/>
      <c r="M34" s="175"/>
      <c r="N34" s="174"/>
      <c r="O34" s="175"/>
      <c r="P34" s="174"/>
      <c r="Q34" s="175"/>
      <c r="R34" s="259"/>
      <c r="S34" s="174"/>
      <c r="T34" s="175"/>
      <c r="U34" s="174"/>
      <c r="V34" s="175"/>
      <c r="W34" s="174"/>
      <c r="X34" s="175"/>
      <c r="Y34" s="174"/>
      <c r="Z34" s="175"/>
      <c r="AA34" s="174"/>
      <c r="AB34" s="175"/>
      <c r="AC34" s="174"/>
      <c r="AD34" s="175"/>
      <c r="AE34" s="174"/>
      <c r="AF34" s="175"/>
      <c r="AG34" s="175"/>
      <c r="AH34" s="259"/>
      <c r="AI34" s="174"/>
      <c r="AJ34" s="175"/>
      <c r="AK34" s="174"/>
      <c r="AL34" s="175"/>
      <c r="AM34" s="174"/>
      <c r="AN34" s="175"/>
      <c r="AO34" s="174"/>
      <c r="AP34" s="175"/>
      <c r="AQ34" s="174"/>
      <c r="AR34" s="175"/>
      <c r="AS34" s="174"/>
      <c r="AT34" s="173"/>
    </row>
    <row r="35" spans="1:47" ht="12.75" customHeight="1">
      <c r="A35" s="258" t="s">
        <v>388</v>
      </c>
      <c r="B35" s="235">
        <v>6301</v>
      </c>
      <c r="C35" s="235">
        <v>450</v>
      </c>
      <c r="D35" s="235">
        <v>705</v>
      </c>
      <c r="E35" s="235">
        <v>1314</v>
      </c>
      <c r="F35" s="235">
        <v>6567</v>
      </c>
      <c r="G35" s="235">
        <v>290</v>
      </c>
      <c r="H35" s="235">
        <v>2062</v>
      </c>
      <c r="I35" s="235">
        <v>3903</v>
      </c>
      <c r="J35" s="235">
        <v>1933</v>
      </c>
      <c r="K35" s="235">
        <v>1065</v>
      </c>
      <c r="L35" s="235">
        <v>15682</v>
      </c>
      <c r="M35" s="235">
        <v>30076</v>
      </c>
      <c r="N35" s="235">
        <v>1002</v>
      </c>
      <c r="O35" s="235">
        <v>30210</v>
      </c>
      <c r="P35" s="235">
        <v>1470</v>
      </c>
      <c r="Q35" s="235">
        <v>1784</v>
      </c>
      <c r="R35" s="258" t="s">
        <v>388</v>
      </c>
      <c r="S35" s="235">
        <v>1356</v>
      </c>
      <c r="T35" s="235">
        <v>114</v>
      </c>
      <c r="U35" s="235">
        <v>1480</v>
      </c>
      <c r="V35" s="235">
        <v>293</v>
      </c>
      <c r="W35" s="235">
        <v>237</v>
      </c>
      <c r="X35" s="235">
        <v>558</v>
      </c>
      <c r="Y35" s="235">
        <v>7104</v>
      </c>
      <c r="Z35" s="235">
        <v>0</v>
      </c>
      <c r="AA35" s="235">
        <v>57340</v>
      </c>
      <c r="AB35" s="235">
        <v>616</v>
      </c>
      <c r="AC35" s="235">
        <v>0</v>
      </c>
      <c r="AD35" s="235">
        <v>633</v>
      </c>
      <c r="AE35" s="235">
        <v>610</v>
      </c>
      <c r="AF35" s="235">
        <v>104</v>
      </c>
      <c r="AG35" s="235">
        <v>543</v>
      </c>
      <c r="AH35" s="258" t="s">
        <v>388</v>
      </c>
      <c r="AI35" s="235">
        <v>107</v>
      </c>
      <c r="AJ35" s="235">
        <v>0</v>
      </c>
      <c r="AK35" s="235">
        <v>3424</v>
      </c>
      <c r="AL35" s="235">
        <v>5006</v>
      </c>
      <c r="AM35" s="235">
        <v>8495</v>
      </c>
      <c r="AN35" s="235">
        <v>249</v>
      </c>
      <c r="AO35" s="235">
        <v>28445</v>
      </c>
      <c r="AP35" s="235">
        <v>0</v>
      </c>
      <c r="AQ35" s="235">
        <v>0</v>
      </c>
      <c r="AR35" s="235">
        <v>0</v>
      </c>
      <c r="AS35" s="235">
        <v>19243</v>
      </c>
      <c r="AT35" s="171">
        <v>240771</v>
      </c>
    </row>
    <row r="36" spans="1:47" ht="12.75" customHeight="1">
      <c r="A36" s="258"/>
      <c r="B36" s="174"/>
      <c r="C36" s="175"/>
      <c r="D36" s="174"/>
      <c r="E36" s="175"/>
      <c r="F36" s="174"/>
      <c r="G36" s="175"/>
      <c r="H36" s="174"/>
      <c r="I36" s="175"/>
      <c r="J36" s="174"/>
      <c r="K36" s="175"/>
      <c r="L36" s="174"/>
      <c r="M36" s="175"/>
      <c r="N36" s="174"/>
      <c r="O36" s="175"/>
      <c r="P36" s="174"/>
      <c r="Q36" s="175"/>
      <c r="R36" s="258"/>
      <c r="S36" s="174"/>
      <c r="T36" s="175"/>
      <c r="U36" s="174"/>
      <c r="V36" s="175"/>
      <c r="W36" s="174"/>
      <c r="X36" s="175"/>
      <c r="Y36" s="174"/>
      <c r="Z36" s="175"/>
      <c r="AA36" s="174"/>
      <c r="AB36" s="175"/>
      <c r="AC36" s="174"/>
      <c r="AD36" s="175"/>
      <c r="AE36" s="174"/>
      <c r="AF36" s="175"/>
      <c r="AG36" s="175"/>
      <c r="AH36" s="258"/>
      <c r="AI36" s="174"/>
      <c r="AJ36" s="175"/>
      <c r="AK36" s="174"/>
      <c r="AL36" s="175"/>
      <c r="AM36" s="174"/>
      <c r="AN36" s="175"/>
      <c r="AO36" s="174"/>
      <c r="AP36" s="175"/>
      <c r="AQ36" s="174"/>
      <c r="AR36" s="175"/>
      <c r="AS36" s="174"/>
      <c r="AT36" s="173"/>
      <c r="AU36" s="4"/>
    </row>
    <row r="37" spans="1:47" ht="12.75" customHeight="1">
      <c r="A37" s="259" t="s">
        <v>389</v>
      </c>
      <c r="B37" s="235">
        <v>0</v>
      </c>
      <c r="C37" s="235">
        <v>0</v>
      </c>
      <c r="D37" s="235">
        <v>0</v>
      </c>
      <c r="E37" s="235">
        <v>0</v>
      </c>
      <c r="F37" s="235">
        <v>0</v>
      </c>
      <c r="G37" s="235">
        <v>0</v>
      </c>
      <c r="H37" s="235">
        <v>940</v>
      </c>
      <c r="I37" s="235">
        <v>0</v>
      </c>
      <c r="J37" s="235">
        <v>854</v>
      </c>
      <c r="K37" s="235">
        <v>0</v>
      </c>
      <c r="L37" s="235">
        <v>122654</v>
      </c>
      <c r="M37" s="235">
        <v>302</v>
      </c>
      <c r="N37" s="235">
        <v>0</v>
      </c>
      <c r="O37" s="235">
        <v>0</v>
      </c>
      <c r="P37" s="235">
        <v>1411</v>
      </c>
      <c r="Q37" s="235">
        <v>8808</v>
      </c>
      <c r="R37" s="259" t="s">
        <v>389</v>
      </c>
      <c r="S37" s="235">
        <v>0</v>
      </c>
      <c r="T37" s="235">
        <v>50608</v>
      </c>
      <c r="U37" s="235">
        <v>206</v>
      </c>
      <c r="V37" s="235">
        <v>583</v>
      </c>
      <c r="W37" s="235">
        <v>872</v>
      </c>
      <c r="X37" s="235">
        <v>0</v>
      </c>
      <c r="Y37" s="235">
        <v>301</v>
      </c>
      <c r="Z37" s="235">
        <v>1267</v>
      </c>
      <c r="AA37" s="235">
        <v>80</v>
      </c>
      <c r="AB37" s="235">
        <v>122</v>
      </c>
      <c r="AC37" s="235">
        <v>0</v>
      </c>
      <c r="AD37" s="235">
        <v>0</v>
      </c>
      <c r="AE37" s="235">
        <v>0</v>
      </c>
      <c r="AF37" s="235">
        <v>0</v>
      </c>
      <c r="AG37" s="235">
        <v>592</v>
      </c>
      <c r="AH37" s="259" t="s">
        <v>389</v>
      </c>
      <c r="AI37" s="235">
        <v>0</v>
      </c>
      <c r="AJ37" s="235">
        <v>0</v>
      </c>
      <c r="AK37" s="235">
        <v>2012</v>
      </c>
      <c r="AL37" s="235">
        <v>347</v>
      </c>
      <c r="AM37" s="235">
        <v>0</v>
      </c>
      <c r="AN37" s="235">
        <v>684616</v>
      </c>
      <c r="AO37" s="235">
        <v>103095</v>
      </c>
      <c r="AP37" s="235">
        <v>0</v>
      </c>
      <c r="AQ37" s="235">
        <v>0</v>
      </c>
      <c r="AR37" s="235">
        <v>129533</v>
      </c>
      <c r="AS37" s="235">
        <v>2858</v>
      </c>
      <c r="AT37" s="171">
        <v>1112061</v>
      </c>
    </row>
    <row r="38" spans="1:47" ht="12.75" customHeight="1">
      <c r="A38" s="259"/>
      <c r="B38" s="174"/>
      <c r="C38" s="175"/>
      <c r="D38" s="174"/>
      <c r="E38" s="175"/>
      <c r="F38" s="174"/>
      <c r="G38" s="175"/>
      <c r="H38" s="174"/>
      <c r="I38" s="175"/>
      <c r="J38" s="174"/>
      <c r="K38" s="175"/>
      <c r="L38" s="174"/>
      <c r="M38" s="175"/>
      <c r="N38" s="174"/>
      <c r="O38" s="175"/>
      <c r="P38" s="174"/>
      <c r="Q38" s="175"/>
      <c r="R38" s="259"/>
      <c r="S38" s="174"/>
      <c r="T38" s="175"/>
      <c r="U38" s="174"/>
      <c r="V38" s="175"/>
      <c r="W38" s="174"/>
      <c r="X38" s="175"/>
      <c r="Y38" s="174"/>
      <c r="Z38" s="175"/>
      <c r="AA38" s="174"/>
      <c r="AB38" s="175"/>
      <c r="AC38" s="174"/>
      <c r="AD38" s="175"/>
      <c r="AE38" s="174"/>
      <c r="AF38" s="175"/>
      <c r="AG38" s="175"/>
      <c r="AH38" s="259"/>
      <c r="AI38" s="174"/>
      <c r="AJ38" s="175"/>
      <c r="AK38" s="174"/>
      <c r="AL38" s="175"/>
      <c r="AM38" s="174"/>
      <c r="AN38" s="175"/>
      <c r="AO38" s="174"/>
      <c r="AP38" s="175"/>
      <c r="AQ38" s="174"/>
      <c r="AR38" s="175"/>
      <c r="AS38" s="174"/>
      <c r="AT38" s="173"/>
      <c r="AU38" s="4"/>
    </row>
    <row r="39" spans="1:47" ht="12.75" customHeight="1">
      <c r="A39" s="258" t="s">
        <v>390</v>
      </c>
      <c r="B39" s="235">
        <v>0</v>
      </c>
      <c r="C39" s="235">
        <v>0</v>
      </c>
      <c r="D39" s="235">
        <v>1580</v>
      </c>
      <c r="E39" s="235">
        <v>0</v>
      </c>
      <c r="F39" s="235">
        <v>0</v>
      </c>
      <c r="G39" s="235">
        <v>5650</v>
      </c>
      <c r="H39" s="235">
        <v>0</v>
      </c>
      <c r="I39" s="235">
        <v>0</v>
      </c>
      <c r="J39" s="235">
        <v>0</v>
      </c>
      <c r="K39" s="235">
        <v>0</v>
      </c>
      <c r="L39" s="235">
        <v>180</v>
      </c>
      <c r="M39" s="235">
        <v>0</v>
      </c>
      <c r="N39" s="235">
        <v>0</v>
      </c>
      <c r="O39" s="235">
        <v>0</v>
      </c>
      <c r="P39" s="235">
        <v>0</v>
      </c>
      <c r="Q39" s="235">
        <v>0</v>
      </c>
      <c r="R39" s="258" t="s">
        <v>390</v>
      </c>
      <c r="S39" s="235">
        <v>0</v>
      </c>
      <c r="T39" s="235">
        <v>0</v>
      </c>
      <c r="U39" s="235">
        <v>0</v>
      </c>
      <c r="V39" s="235">
        <v>0</v>
      </c>
      <c r="W39" s="235">
        <v>0</v>
      </c>
      <c r="X39" s="235">
        <v>0</v>
      </c>
      <c r="Y39" s="235">
        <v>0</v>
      </c>
      <c r="Z39" s="235">
        <v>0</v>
      </c>
      <c r="AA39" s="235">
        <v>0</v>
      </c>
      <c r="AB39" s="235">
        <v>0</v>
      </c>
      <c r="AC39" s="235">
        <v>0</v>
      </c>
      <c r="AD39" s="235">
        <v>0</v>
      </c>
      <c r="AE39" s="235">
        <v>0</v>
      </c>
      <c r="AF39" s="235">
        <v>0</v>
      </c>
      <c r="AG39" s="235">
        <v>0</v>
      </c>
      <c r="AH39" s="258" t="s">
        <v>390</v>
      </c>
      <c r="AI39" s="235">
        <v>0</v>
      </c>
      <c r="AJ39" s="235">
        <v>0</v>
      </c>
      <c r="AK39" s="235">
        <v>3378</v>
      </c>
      <c r="AL39" s="235">
        <v>0</v>
      </c>
      <c r="AM39" s="235">
        <v>0</v>
      </c>
      <c r="AN39" s="235">
        <v>0</v>
      </c>
      <c r="AO39" s="235">
        <v>0</v>
      </c>
      <c r="AP39" s="235">
        <v>0</v>
      </c>
      <c r="AQ39" s="235">
        <v>0</v>
      </c>
      <c r="AR39" s="235">
        <v>0</v>
      </c>
      <c r="AS39" s="235">
        <v>16376</v>
      </c>
      <c r="AT39" s="171">
        <v>27164</v>
      </c>
    </row>
    <row r="40" spans="1:47" ht="12.75" customHeight="1">
      <c r="A40" s="258"/>
      <c r="B40" s="174"/>
      <c r="C40" s="175"/>
      <c r="D40" s="174"/>
      <c r="E40" s="175"/>
      <c r="F40" s="174"/>
      <c r="G40" s="175"/>
      <c r="H40" s="174"/>
      <c r="I40" s="175"/>
      <c r="J40" s="174"/>
      <c r="K40" s="175"/>
      <c r="L40" s="174"/>
      <c r="M40" s="175"/>
      <c r="N40" s="174"/>
      <c r="O40" s="175"/>
      <c r="P40" s="174"/>
      <c r="Q40" s="175"/>
      <c r="R40" s="258"/>
      <c r="S40" s="174"/>
      <c r="T40" s="175"/>
      <c r="U40" s="174"/>
      <c r="V40" s="175"/>
      <c r="W40" s="174"/>
      <c r="X40" s="175"/>
      <c r="Y40" s="174"/>
      <c r="Z40" s="175"/>
      <c r="AA40" s="174"/>
      <c r="AB40" s="175"/>
      <c r="AC40" s="174"/>
      <c r="AD40" s="175"/>
      <c r="AE40" s="174"/>
      <c r="AF40" s="175"/>
      <c r="AG40" s="175"/>
      <c r="AH40" s="258"/>
      <c r="AI40" s="174"/>
      <c r="AJ40" s="175"/>
      <c r="AK40" s="174"/>
      <c r="AL40" s="175"/>
      <c r="AM40" s="174"/>
      <c r="AN40" s="175"/>
      <c r="AO40" s="174"/>
      <c r="AP40" s="175"/>
      <c r="AQ40" s="174"/>
      <c r="AR40" s="175"/>
      <c r="AS40" s="174"/>
      <c r="AT40" s="173"/>
    </row>
    <row r="41" spans="1:47" ht="12.75" customHeight="1">
      <c r="A41" s="258" t="s">
        <v>16</v>
      </c>
      <c r="B41" s="235">
        <v>0</v>
      </c>
      <c r="C41" s="235">
        <v>0</v>
      </c>
      <c r="D41" s="235">
        <v>0</v>
      </c>
      <c r="E41" s="235">
        <v>0</v>
      </c>
      <c r="F41" s="235">
        <v>0</v>
      </c>
      <c r="G41" s="235">
        <v>0</v>
      </c>
      <c r="H41" s="235">
        <v>0</v>
      </c>
      <c r="I41" s="235">
        <v>0</v>
      </c>
      <c r="J41" s="235">
        <v>0</v>
      </c>
      <c r="K41" s="235">
        <v>40254</v>
      </c>
      <c r="L41" s="235">
        <v>0</v>
      </c>
      <c r="M41" s="235">
        <v>0</v>
      </c>
      <c r="N41" s="235">
        <v>0</v>
      </c>
      <c r="O41" s="235">
        <v>0</v>
      </c>
      <c r="P41" s="235">
        <v>0</v>
      </c>
      <c r="Q41" s="235">
        <v>0</v>
      </c>
      <c r="R41" s="258" t="s">
        <v>16</v>
      </c>
      <c r="S41" s="235">
        <v>0</v>
      </c>
      <c r="T41" s="235">
        <v>0</v>
      </c>
      <c r="U41" s="235">
        <v>0</v>
      </c>
      <c r="V41" s="235">
        <v>0</v>
      </c>
      <c r="W41" s="235">
        <v>0</v>
      </c>
      <c r="X41" s="235">
        <v>0</v>
      </c>
      <c r="Y41" s="235">
        <v>0</v>
      </c>
      <c r="Z41" s="235">
        <v>0</v>
      </c>
      <c r="AA41" s="235">
        <v>0</v>
      </c>
      <c r="AB41" s="235">
        <v>0</v>
      </c>
      <c r="AC41" s="235">
        <v>0</v>
      </c>
      <c r="AD41" s="235">
        <v>0</v>
      </c>
      <c r="AE41" s="235">
        <v>0</v>
      </c>
      <c r="AF41" s="235">
        <v>0</v>
      </c>
      <c r="AG41" s="235">
        <v>0</v>
      </c>
      <c r="AH41" s="258" t="s">
        <v>16</v>
      </c>
      <c r="AI41" s="235">
        <v>94829</v>
      </c>
      <c r="AJ41" s="235">
        <v>0</v>
      </c>
      <c r="AK41" s="235">
        <v>0</v>
      </c>
      <c r="AL41" s="235">
        <v>0</v>
      </c>
      <c r="AM41" s="235">
        <v>0</v>
      </c>
      <c r="AN41" s="235">
        <v>0</v>
      </c>
      <c r="AO41" s="235">
        <v>0</v>
      </c>
      <c r="AP41" s="235">
        <v>0</v>
      </c>
      <c r="AQ41" s="235">
        <v>3752</v>
      </c>
      <c r="AR41" s="235">
        <v>0</v>
      </c>
      <c r="AS41" s="235">
        <v>63893</v>
      </c>
      <c r="AT41" s="171">
        <v>202728</v>
      </c>
      <c r="AU41" s="4"/>
    </row>
    <row r="42" spans="1:47" s="4" customFormat="1" ht="12.75" customHeight="1">
      <c r="A42" s="258"/>
      <c r="B42" s="174"/>
      <c r="C42" s="175"/>
      <c r="D42" s="174"/>
      <c r="E42" s="175"/>
      <c r="F42" s="174"/>
      <c r="G42" s="175"/>
      <c r="H42" s="174"/>
      <c r="I42" s="175"/>
      <c r="J42" s="174"/>
      <c r="K42" s="175"/>
      <c r="L42" s="174"/>
      <c r="M42" s="175"/>
      <c r="N42" s="174"/>
      <c r="O42" s="175"/>
      <c r="P42" s="174"/>
      <c r="Q42" s="175"/>
      <c r="R42" s="258"/>
      <c r="S42" s="174"/>
      <c r="T42" s="175"/>
      <c r="U42" s="174"/>
      <c r="V42" s="175"/>
      <c r="W42" s="174"/>
      <c r="X42" s="175"/>
      <c r="Y42" s="174"/>
      <c r="Z42" s="175"/>
      <c r="AA42" s="174"/>
      <c r="AB42" s="175"/>
      <c r="AC42" s="174"/>
      <c r="AD42" s="175"/>
      <c r="AE42" s="174"/>
      <c r="AF42" s="175"/>
      <c r="AG42" s="175"/>
      <c r="AH42" s="258"/>
      <c r="AI42" s="174"/>
      <c r="AJ42" s="175"/>
      <c r="AK42" s="174"/>
      <c r="AL42" s="175"/>
      <c r="AM42" s="174"/>
      <c r="AN42" s="175"/>
      <c r="AO42" s="174"/>
      <c r="AP42" s="175"/>
      <c r="AQ42" s="174"/>
      <c r="AR42" s="175"/>
      <c r="AS42" s="174"/>
      <c r="AT42" s="173"/>
      <c r="AU42" s="6"/>
    </row>
    <row r="43" spans="1:47" ht="12.75" customHeight="1">
      <c r="A43" s="258" t="s">
        <v>19</v>
      </c>
      <c r="B43" s="235">
        <v>3112</v>
      </c>
      <c r="C43" s="235">
        <v>0</v>
      </c>
      <c r="D43" s="235">
        <v>9851</v>
      </c>
      <c r="E43" s="235">
        <v>0</v>
      </c>
      <c r="F43" s="235">
        <v>0</v>
      </c>
      <c r="G43" s="235">
        <v>0</v>
      </c>
      <c r="H43" s="235">
        <v>0</v>
      </c>
      <c r="I43" s="235">
        <v>0</v>
      </c>
      <c r="J43" s="235">
        <v>0</v>
      </c>
      <c r="K43" s="235">
        <v>25963</v>
      </c>
      <c r="L43" s="235">
        <v>641</v>
      </c>
      <c r="M43" s="235">
        <v>0</v>
      </c>
      <c r="N43" s="235">
        <v>320</v>
      </c>
      <c r="O43" s="235">
        <v>0</v>
      </c>
      <c r="P43" s="235">
        <v>0</v>
      </c>
      <c r="Q43" s="235">
        <v>0</v>
      </c>
      <c r="R43" s="258" t="s">
        <v>19</v>
      </c>
      <c r="S43" s="235">
        <v>0</v>
      </c>
      <c r="T43" s="235">
        <v>0</v>
      </c>
      <c r="U43" s="235">
        <v>0</v>
      </c>
      <c r="V43" s="235">
        <v>0</v>
      </c>
      <c r="W43" s="235">
        <v>0</v>
      </c>
      <c r="X43" s="235">
        <v>0</v>
      </c>
      <c r="Y43" s="235">
        <v>1145</v>
      </c>
      <c r="Z43" s="235">
        <v>0</v>
      </c>
      <c r="AA43" s="235">
        <v>2090</v>
      </c>
      <c r="AB43" s="235">
        <v>15355</v>
      </c>
      <c r="AC43" s="235">
        <v>0</v>
      </c>
      <c r="AD43" s="235">
        <v>0</v>
      </c>
      <c r="AE43" s="235">
        <v>0</v>
      </c>
      <c r="AF43" s="235">
        <v>0</v>
      </c>
      <c r="AG43" s="235">
        <v>0</v>
      </c>
      <c r="AH43" s="258" t="s">
        <v>19</v>
      </c>
      <c r="AI43" s="235">
        <v>0</v>
      </c>
      <c r="AJ43" s="235">
        <v>0</v>
      </c>
      <c r="AK43" s="235">
        <v>0</v>
      </c>
      <c r="AL43" s="235">
        <v>373</v>
      </c>
      <c r="AM43" s="235">
        <v>0</v>
      </c>
      <c r="AN43" s="235">
        <v>16406</v>
      </c>
      <c r="AO43" s="235">
        <v>11625</v>
      </c>
      <c r="AP43" s="235">
        <v>9188</v>
      </c>
      <c r="AQ43" s="235">
        <v>0</v>
      </c>
      <c r="AR43" s="235">
        <v>0</v>
      </c>
      <c r="AS43" s="235">
        <v>0</v>
      </c>
      <c r="AT43" s="171">
        <v>96068</v>
      </c>
      <c r="AU43" s="4"/>
    </row>
    <row r="44" spans="1:47" ht="12.75" customHeight="1">
      <c r="A44" s="258"/>
      <c r="B44" s="174"/>
      <c r="C44" s="175"/>
      <c r="D44" s="174"/>
      <c r="E44" s="175"/>
      <c r="F44" s="174"/>
      <c r="G44" s="175"/>
      <c r="H44" s="174"/>
      <c r="I44" s="175"/>
      <c r="J44" s="174"/>
      <c r="K44" s="175"/>
      <c r="L44" s="174"/>
      <c r="M44" s="175"/>
      <c r="N44" s="174"/>
      <c r="O44" s="175"/>
      <c r="P44" s="174"/>
      <c r="Q44" s="175"/>
      <c r="R44" s="258"/>
      <c r="S44" s="174"/>
      <c r="T44" s="175"/>
      <c r="U44" s="174"/>
      <c r="V44" s="175"/>
      <c r="W44" s="174"/>
      <c r="X44" s="175"/>
      <c r="Y44" s="174"/>
      <c r="Z44" s="175"/>
      <c r="AA44" s="174"/>
      <c r="AB44" s="175"/>
      <c r="AC44" s="174"/>
      <c r="AD44" s="175"/>
      <c r="AE44" s="174"/>
      <c r="AF44" s="175"/>
      <c r="AG44" s="175"/>
      <c r="AH44" s="258"/>
      <c r="AI44" s="174"/>
      <c r="AJ44" s="175"/>
      <c r="AK44" s="174"/>
      <c r="AL44" s="175"/>
      <c r="AM44" s="174"/>
      <c r="AN44" s="175"/>
      <c r="AO44" s="174"/>
      <c r="AP44" s="175"/>
      <c r="AQ44" s="174"/>
      <c r="AR44" s="175"/>
      <c r="AS44" s="174"/>
      <c r="AT44" s="173"/>
    </row>
    <row r="45" spans="1:47" ht="12.75" customHeight="1">
      <c r="A45" s="180" t="s">
        <v>49</v>
      </c>
      <c r="B45" s="176">
        <v>51011</v>
      </c>
      <c r="C45" s="176">
        <v>9315</v>
      </c>
      <c r="D45" s="176">
        <v>32944</v>
      </c>
      <c r="E45" s="176">
        <v>26873</v>
      </c>
      <c r="F45" s="176">
        <v>23041</v>
      </c>
      <c r="G45" s="176">
        <v>6102</v>
      </c>
      <c r="H45" s="176">
        <v>191359</v>
      </c>
      <c r="I45" s="176">
        <v>3903</v>
      </c>
      <c r="J45" s="176">
        <v>87534</v>
      </c>
      <c r="K45" s="176">
        <v>107163</v>
      </c>
      <c r="L45" s="176">
        <v>139779</v>
      </c>
      <c r="M45" s="176">
        <v>42620</v>
      </c>
      <c r="N45" s="176">
        <v>167869</v>
      </c>
      <c r="O45" s="176">
        <v>38529</v>
      </c>
      <c r="P45" s="176">
        <v>119185</v>
      </c>
      <c r="Q45" s="176">
        <v>10592</v>
      </c>
      <c r="R45" s="180" t="s">
        <v>49</v>
      </c>
      <c r="S45" s="176">
        <v>83477</v>
      </c>
      <c r="T45" s="176">
        <v>53899</v>
      </c>
      <c r="U45" s="176">
        <v>75414</v>
      </c>
      <c r="V45" s="176">
        <v>81592</v>
      </c>
      <c r="W45" s="176">
        <v>80208</v>
      </c>
      <c r="X45" s="176">
        <v>75801</v>
      </c>
      <c r="Y45" s="176">
        <v>209479</v>
      </c>
      <c r="Z45" s="176">
        <v>98945</v>
      </c>
      <c r="AA45" s="176">
        <v>110189</v>
      </c>
      <c r="AB45" s="176">
        <v>49279</v>
      </c>
      <c r="AC45" s="176">
        <v>8210</v>
      </c>
      <c r="AD45" s="176">
        <v>63475</v>
      </c>
      <c r="AE45" s="176">
        <v>35906</v>
      </c>
      <c r="AF45" s="176">
        <v>25200</v>
      </c>
      <c r="AG45" s="176">
        <v>61512</v>
      </c>
      <c r="AH45" s="180" t="s">
        <v>49</v>
      </c>
      <c r="AI45" s="176">
        <v>94936</v>
      </c>
      <c r="AJ45" s="176">
        <v>15159</v>
      </c>
      <c r="AK45" s="176">
        <v>35456</v>
      </c>
      <c r="AL45" s="176">
        <v>184072</v>
      </c>
      <c r="AM45" s="176">
        <v>8544</v>
      </c>
      <c r="AN45" s="176">
        <v>701272</v>
      </c>
      <c r="AO45" s="176">
        <v>148068</v>
      </c>
      <c r="AP45" s="176">
        <v>81834</v>
      </c>
      <c r="AQ45" s="176">
        <v>3752</v>
      </c>
      <c r="AR45" s="176">
        <v>129533</v>
      </c>
      <c r="AS45" s="176">
        <v>220738</v>
      </c>
      <c r="AT45" s="176">
        <v>3793766</v>
      </c>
    </row>
    <row r="46" spans="1:47" ht="12.75" customHeight="1">
      <c r="A46" s="7" t="s">
        <v>20</v>
      </c>
      <c r="B46" s="174">
        <v>34377</v>
      </c>
      <c r="C46" s="175">
        <v>1620</v>
      </c>
      <c r="D46" s="174">
        <v>8032</v>
      </c>
      <c r="E46" s="175">
        <v>7390</v>
      </c>
      <c r="F46" s="174">
        <v>2208</v>
      </c>
      <c r="G46" s="175">
        <v>1858</v>
      </c>
      <c r="H46" s="174">
        <v>70517</v>
      </c>
      <c r="I46" s="175">
        <v>865</v>
      </c>
      <c r="J46" s="174">
        <v>35572</v>
      </c>
      <c r="K46" s="175">
        <v>22830</v>
      </c>
      <c r="L46" s="174">
        <v>74919</v>
      </c>
      <c r="M46" s="175">
        <v>21752</v>
      </c>
      <c r="N46" s="174">
        <v>93736</v>
      </c>
      <c r="O46" s="175">
        <v>15968</v>
      </c>
      <c r="P46" s="174">
        <v>75715</v>
      </c>
      <c r="Q46" s="173">
        <v>6117</v>
      </c>
      <c r="R46" s="7" t="s">
        <v>20</v>
      </c>
      <c r="S46" s="174">
        <v>45948</v>
      </c>
      <c r="T46" s="175">
        <v>9408</v>
      </c>
      <c r="U46" s="174">
        <v>29962</v>
      </c>
      <c r="V46" s="175">
        <v>37743</v>
      </c>
      <c r="W46" s="174">
        <v>19636</v>
      </c>
      <c r="X46" s="175">
        <v>32881</v>
      </c>
      <c r="Y46" s="174">
        <v>145487</v>
      </c>
      <c r="Z46" s="175">
        <v>55172</v>
      </c>
      <c r="AA46" s="174">
        <v>4402</v>
      </c>
      <c r="AB46" s="175">
        <v>31283</v>
      </c>
      <c r="AC46" s="174">
        <v>1407</v>
      </c>
      <c r="AD46" s="175">
        <v>40117</v>
      </c>
      <c r="AE46" s="174">
        <v>28334</v>
      </c>
      <c r="AF46" s="175">
        <v>11613</v>
      </c>
      <c r="AG46" s="173">
        <v>36034</v>
      </c>
      <c r="AH46" s="7" t="s">
        <v>20</v>
      </c>
      <c r="AI46" s="174">
        <v>37579</v>
      </c>
      <c r="AJ46" s="175">
        <v>6022</v>
      </c>
      <c r="AK46" s="174">
        <v>10710</v>
      </c>
      <c r="AL46" s="175">
        <v>109570</v>
      </c>
      <c r="AM46" s="174">
        <v>3808</v>
      </c>
      <c r="AN46" s="175">
        <v>0</v>
      </c>
      <c r="AO46" s="174">
        <v>194184</v>
      </c>
      <c r="AP46" s="175">
        <v>19315</v>
      </c>
      <c r="AQ46" s="174">
        <v>0</v>
      </c>
      <c r="AR46" s="175">
        <v>0</v>
      </c>
      <c r="AS46" s="174">
        <v>1328</v>
      </c>
      <c r="AT46" s="173">
        <v>1385420</v>
      </c>
      <c r="AU46" s="4"/>
    </row>
    <row r="47" spans="1:47" ht="12.75" customHeight="1">
      <c r="A47" s="4" t="s">
        <v>54</v>
      </c>
      <c r="B47" s="176">
        <v>85388</v>
      </c>
      <c r="C47" s="176">
        <v>10935</v>
      </c>
      <c r="D47" s="176">
        <v>40976</v>
      </c>
      <c r="E47" s="176">
        <v>34263</v>
      </c>
      <c r="F47" s="176">
        <v>25249</v>
      </c>
      <c r="G47" s="176">
        <v>7960</v>
      </c>
      <c r="H47" s="176">
        <v>261876</v>
      </c>
      <c r="I47" s="176">
        <v>4768</v>
      </c>
      <c r="J47" s="176">
        <v>123106</v>
      </c>
      <c r="K47" s="176">
        <v>129993</v>
      </c>
      <c r="L47" s="176">
        <v>214698</v>
      </c>
      <c r="M47" s="176">
        <v>64372</v>
      </c>
      <c r="N47" s="176">
        <v>261605</v>
      </c>
      <c r="O47" s="176">
        <v>54497</v>
      </c>
      <c r="P47" s="176">
        <v>194900</v>
      </c>
      <c r="Q47" s="176">
        <v>16709</v>
      </c>
      <c r="R47" s="4" t="s">
        <v>54</v>
      </c>
      <c r="S47" s="176">
        <v>129425</v>
      </c>
      <c r="T47" s="176">
        <v>63307</v>
      </c>
      <c r="U47" s="176">
        <v>105376</v>
      </c>
      <c r="V47" s="176">
        <v>119335</v>
      </c>
      <c r="W47" s="176">
        <v>99844</v>
      </c>
      <c r="X47" s="176">
        <v>108682</v>
      </c>
      <c r="Y47" s="176">
        <v>354966</v>
      </c>
      <c r="Z47" s="176">
        <v>154117</v>
      </c>
      <c r="AA47" s="176">
        <v>114591</v>
      </c>
      <c r="AB47" s="176">
        <v>80562</v>
      </c>
      <c r="AC47" s="176">
        <v>9617</v>
      </c>
      <c r="AD47" s="176">
        <v>103592</v>
      </c>
      <c r="AE47" s="176">
        <v>64240</v>
      </c>
      <c r="AF47" s="176">
        <v>36813</v>
      </c>
      <c r="AG47" s="176">
        <v>97546</v>
      </c>
      <c r="AH47" s="4" t="s">
        <v>54</v>
      </c>
      <c r="AI47" s="176">
        <v>132515</v>
      </c>
      <c r="AJ47" s="176">
        <v>21181</v>
      </c>
      <c r="AK47" s="176">
        <v>46166</v>
      </c>
      <c r="AL47" s="176">
        <v>293642</v>
      </c>
      <c r="AM47" s="176">
        <v>12352</v>
      </c>
      <c r="AN47" s="176">
        <v>701272</v>
      </c>
      <c r="AO47" s="176">
        <v>342252</v>
      </c>
      <c r="AP47" s="176">
        <v>101149</v>
      </c>
      <c r="AQ47" s="176">
        <v>3752</v>
      </c>
      <c r="AR47" s="176">
        <v>129533</v>
      </c>
      <c r="AS47" s="176">
        <v>222066</v>
      </c>
      <c r="AT47" s="176">
        <v>5179186</v>
      </c>
    </row>
  </sheetData>
  <pageMargins left="0.5" right="0.25" top="0.5" bottom="0.25" header="0" footer="0.5"/>
  <pageSetup scale="86" fitToWidth="0" orientation="landscape" r:id="rId1"/>
  <headerFooter>
    <oddFooter>&amp;C&amp;10Institutional Research and Analysis / Official Campus Space, Facilities, and Services Fall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B64"/>
  <sheetViews>
    <sheetView zoomScaleNormal="100" workbookViewId="0"/>
  </sheetViews>
  <sheetFormatPr defaultRowHeight="15"/>
  <cols>
    <col min="1" max="1" width="90" style="250" customWidth="1"/>
  </cols>
  <sheetData>
    <row r="1" spans="1:1">
      <c r="A1" s="243" t="s">
        <v>335</v>
      </c>
    </row>
    <row r="2" spans="1:1" ht="15.75">
      <c r="A2" s="244"/>
    </row>
    <row r="3" spans="1:1">
      <c r="A3" s="245" t="s">
        <v>336</v>
      </c>
    </row>
    <row r="4" spans="1:1">
      <c r="A4" s="246" t="s">
        <v>342</v>
      </c>
    </row>
    <row r="5" spans="1:1">
      <c r="A5" s="246" t="s">
        <v>343</v>
      </c>
    </row>
    <row r="6" spans="1:1">
      <c r="A6" s="246" t="s">
        <v>344</v>
      </c>
    </row>
    <row r="7" spans="1:1">
      <c r="A7" s="246" t="s">
        <v>345</v>
      </c>
    </row>
    <row r="8" spans="1:1">
      <c r="A8" s="246" t="s">
        <v>346</v>
      </c>
    </row>
    <row r="9" spans="1:1">
      <c r="A9" s="246" t="s">
        <v>347</v>
      </c>
    </row>
    <row r="10" spans="1:1">
      <c r="A10" s="247"/>
    </row>
    <row r="11" spans="1:1">
      <c r="A11" s="245" t="s">
        <v>337</v>
      </c>
    </row>
    <row r="12" spans="1:1">
      <c r="A12" s="246" t="s">
        <v>382</v>
      </c>
    </row>
    <row r="13" spans="1:1" s="216" customFormat="1">
      <c r="A13" s="248" t="s">
        <v>383</v>
      </c>
    </row>
    <row r="14" spans="1:1">
      <c r="A14" s="248" t="s">
        <v>384</v>
      </c>
    </row>
    <row r="15" spans="1:1">
      <c r="A15" s="248" t="s">
        <v>338</v>
      </c>
    </row>
    <row r="16" spans="1:1">
      <c r="A16" s="246" t="s">
        <v>385</v>
      </c>
    </row>
    <row r="17" spans="1:1" s="216" customFormat="1">
      <c r="A17" s="248" t="s">
        <v>386</v>
      </c>
    </row>
    <row r="18" spans="1:1" ht="24">
      <c r="A18" s="246" t="s">
        <v>348</v>
      </c>
    </row>
    <row r="19" spans="1:1" ht="24">
      <c r="A19" s="246" t="s">
        <v>349</v>
      </c>
    </row>
    <row r="20" spans="1:1">
      <c r="A20" s="246" t="s">
        <v>350</v>
      </c>
    </row>
    <row r="21" spans="1:1" ht="24">
      <c r="A21" s="246" t="s">
        <v>351</v>
      </c>
    </row>
    <row r="22" spans="1:1" ht="36">
      <c r="A22" s="246" t="s">
        <v>352</v>
      </c>
    </row>
    <row r="23" spans="1:1">
      <c r="A23" s="246" t="s">
        <v>353</v>
      </c>
    </row>
    <row r="24" spans="1:1" ht="36">
      <c r="A24" s="246" t="s">
        <v>380</v>
      </c>
    </row>
    <row r="25" spans="1:1" s="216" customFormat="1">
      <c r="A25" s="248" t="s">
        <v>381</v>
      </c>
    </row>
    <row r="26" spans="1:1">
      <c r="A26" s="246" t="s">
        <v>354</v>
      </c>
    </row>
    <row r="27" spans="1:1" ht="60">
      <c r="A27" s="246" t="s">
        <v>355</v>
      </c>
    </row>
    <row r="28" spans="1:1" ht="24">
      <c r="A28" s="246" t="s">
        <v>356</v>
      </c>
    </row>
    <row r="29" spans="1:1" ht="48">
      <c r="A29" s="248" t="s">
        <v>339</v>
      </c>
    </row>
    <row r="30" spans="1:1">
      <c r="A30" s="247"/>
    </row>
    <row r="31" spans="1:1">
      <c r="A31" s="245" t="s">
        <v>340</v>
      </c>
    </row>
    <row r="32" spans="1:1" ht="60">
      <c r="A32" s="246" t="s">
        <v>357</v>
      </c>
    </row>
    <row r="33" spans="1:1">
      <c r="A33" s="246" t="s">
        <v>358</v>
      </c>
    </row>
    <row r="34" spans="1:1" ht="36">
      <c r="A34" s="246" t="s">
        <v>359</v>
      </c>
    </row>
    <row r="35" spans="1:1" ht="48">
      <c r="A35" s="246" t="s">
        <v>360</v>
      </c>
    </row>
    <row r="36" spans="1:1" ht="72">
      <c r="A36" s="246" t="s">
        <v>361</v>
      </c>
    </row>
    <row r="37" spans="1:1" ht="36">
      <c r="A37" s="246" t="s">
        <v>362</v>
      </c>
    </row>
    <row r="38" spans="1:1" ht="36">
      <c r="A38" s="246" t="s">
        <v>363</v>
      </c>
    </row>
    <row r="39" spans="1:1" ht="36">
      <c r="A39" s="246" t="s">
        <v>364</v>
      </c>
    </row>
    <row r="40" spans="1:1" ht="48">
      <c r="A40" s="246" t="s">
        <v>365</v>
      </c>
    </row>
    <row r="41" spans="1:1" ht="48">
      <c r="A41" s="246" t="s">
        <v>366</v>
      </c>
    </row>
    <row r="42" spans="1:1" ht="36">
      <c r="A42" s="246" t="s">
        <v>367</v>
      </c>
    </row>
    <row r="43" spans="1:1" ht="24">
      <c r="A43" s="246" t="s">
        <v>368</v>
      </c>
    </row>
    <row r="44" spans="1:1" ht="36">
      <c r="A44" s="246" t="s">
        <v>369</v>
      </c>
    </row>
    <row r="45" spans="1:1" ht="24">
      <c r="A45" s="246" t="s">
        <v>370</v>
      </c>
    </row>
    <row r="46" spans="1:1" ht="24">
      <c r="A46" s="246" t="s">
        <v>371</v>
      </c>
    </row>
    <row r="47" spans="1:1">
      <c r="A47" s="248"/>
    </row>
    <row r="48" spans="1:1">
      <c r="A48" s="246" t="s">
        <v>372</v>
      </c>
    </row>
    <row r="49" spans="1:2">
      <c r="A49" s="247"/>
    </row>
    <row r="50" spans="1:2">
      <c r="A50" s="245" t="s">
        <v>341</v>
      </c>
    </row>
    <row r="51" spans="1:2">
      <c r="A51" s="247"/>
    </row>
    <row r="52" spans="1:2">
      <c r="A52" s="246" t="s">
        <v>420</v>
      </c>
      <c r="B52" s="234"/>
    </row>
    <row r="53" spans="1:2" ht="24">
      <c r="A53" s="273" t="s">
        <v>373</v>
      </c>
      <c r="B53" s="234"/>
    </row>
    <row r="54" spans="1:2">
      <c r="A54" s="273" t="s">
        <v>374</v>
      </c>
      <c r="B54" s="234"/>
    </row>
    <row r="55" spans="1:2">
      <c r="A55" s="273" t="s">
        <v>375</v>
      </c>
      <c r="B55" s="234"/>
    </row>
    <row r="56" spans="1:2">
      <c r="A56" s="248"/>
      <c r="B56" s="234"/>
    </row>
    <row r="57" spans="1:2">
      <c r="A57" s="246" t="s">
        <v>421</v>
      </c>
      <c r="B57" s="234"/>
    </row>
    <row r="58" spans="1:2">
      <c r="A58" s="273" t="s">
        <v>376</v>
      </c>
      <c r="B58" s="234"/>
    </row>
    <row r="59" spans="1:2">
      <c r="A59" s="273" t="s">
        <v>377</v>
      </c>
      <c r="B59" s="234"/>
    </row>
    <row r="60" spans="1:2">
      <c r="A60" s="273" t="s">
        <v>378</v>
      </c>
      <c r="B60" s="234"/>
    </row>
    <row r="61" spans="1:2">
      <c r="A61" s="273" t="s">
        <v>379</v>
      </c>
      <c r="B61" s="234"/>
    </row>
    <row r="62" spans="1:2">
      <c r="A62" s="249"/>
      <c r="B62" s="234"/>
    </row>
    <row r="63" spans="1:2" ht="72">
      <c r="A63" s="246" t="s">
        <v>418</v>
      </c>
      <c r="B63" s="234"/>
    </row>
    <row r="64" spans="1:2">
      <c r="A64" s="248"/>
      <c r="B64" s="234"/>
    </row>
  </sheetData>
  <pageMargins left="0.7" right="0.7" top="0.75" bottom="0.75" header="0.3" footer="0.3"/>
  <pageSetup orientation="portrait" r:id="rId1"/>
  <headerFooter>
    <oddFooter>&amp;C&amp;10Institutional Research and Analysis / Official Campus Space, Facilities, and Services Fall 2017</oddFooter>
  </headerFooter>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98" zoomScaleNormal="98" workbookViewId="0">
      <selection activeCell="A19" sqref="A19"/>
    </sheetView>
  </sheetViews>
  <sheetFormatPr defaultRowHeight="12.75" customHeight="1"/>
  <cols>
    <col min="1" max="1" width="41.5703125" style="8" customWidth="1"/>
    <col min="2" max="4" width="10.7109375" style="8" customWidth="1"/>
    <col min="5" max="5" width="0.5703125" style="8" hidden="1" customWidth="1"/>
    <col min="6" max="244" width="9.140625" style="8"/>
    <col min="245" max="245" width="37" style="8" customWidth="1"/>
    <col min="246" max="246" width="2.5703125" style="8" customWidth="1"/>
    <col min="247" max="247" width="8.5703125" style="8" customWidth="1"/>
    <col min="248" max="248" width="1.7109375" style="8" customWidth="1"/>
    <col min="249" max="249" width="8.5703125" style="8" customWidth="1"/>
    <col min="250" max="250" width="1.7109375" style="8" customWidth="1"/>
    <col min="251" max="251" width="8.5703125" style="8" customWidth="1"/>
    <col min="252" max="252" width="1.7109375" style="8" customWidth="1"/>
    <col min="253" max="253" width="8.5703125" style="8" customWidth="1"/>
    <col min="254" max="254" width="1.7109375" style="8" customWidth="1"/>
    <col min="255" max="255" width="8.5703125" style="8" customWidth="1"/>
    <col min="256" max="256" width="1.7109375" style="8" customWidth="1"/>
    <col min="257" max="257" width="29.140625" style="8" bestFit="1" customWidth="1"/>
    <col min="258" max="500" width="9.140625" style="8"/>
    <col min="501" max="501" width="37" style="8" customWidth="1"/>
    <col min="502" max="502" width="2.5703125" style="8" customWidth="1"/>
    <col min="503" max="503" width="8.5703125" style="8" customWidth="1"/>
    <col min="504" max="504" width="1.7109375" style="8" customWidth="1"/>
    <col min="505" max="505" width="8.5703125" style="8" customWidth="1"/>
    <col min="506" max="506" width="1.7109375" style="8" customWidth="1"/>
    <col min="507" max="507" width="8.5703125" style="8" customWidth="1"/>
    <col min="508" max="508" width="1.7109375" style="8" customWidth="1"/>
    <col min="509" max="509" width="8.5703125" style="8" customWidth="1"/>
    <col min="510" max="510" width="1.7109375" style="8" customWidth="1"/>
    <col min="511" max="511" width="8.5703125" style="8" customWidth="1"/>
    <col min="512" max="512" width="1.7109375" style="8" customWidth="1"/>
    <col min="513" max="513" width="29.140625" style="8" bestFit="1" customWidth="1"/>
    <col min="514" max="756" width="9.140625" style="8"/>
    <col min="757" max="757" width="37" style="8" customWidth="1"/>
    <col min="758" max="758" width="2.5703125" style="8" customWidth="1"/>
    <col min="759" max="759" width="8.5703125" style="8" customWidth="1"/>
    <col min="760" max="760" width="1.7109375" style="8" customWidth="1"/>
    <col min="761" max="761" width="8.5703125" style="8" customWidth="1"/>
    <col min="762" max="762" width="1.7109375" style="8" customWidth="1"/>
    <col min="763" max="763" width="8.5703125" style="8" customWidth="1"/>
    <col min="764" max="764" width="1.7109375" style="8" customWidth="1"/>
    <col min="765" max="765" width="8.5703125" style="8" customWidth="1"/>
    <col min="766" max="766" width="1.7109375" style="8" customWidth="1"/>
    <col min="767" max="767" width="8.5703125" style="8" customWidth="1"/>
    <col min="768" max="768" width="1.7109375" style="8" customWidth="1"/>
    <col min="769" max="769" width="29.140625" style="8" bestFit="1" customWidth="1"/>
    <col min="770" max="1012" width="9.140625" style="8"/>
    <col min="1013" max="1013" width="37" style="8" customWidth="1"/>
    <col min="1014" max="1014" width="2.5703125" style="8" customWidth="1"/>
    <col min="1015" max="1015" width="8.5703125" style="8" customWidth="1"/>
    <col min="1016" max="1016" width="1.7109375" style="8" customWidth="1"/>
    <col min="1017" max="1017" width="8.5703125" style="8" customWidth="1"/>
    <col min="1018" max="1018" width="1.7109375" style="8" customWidth="1"/>
    <col min="1019" max="1019" width="8.5703125" style="8" customWidth="1"/>
    <col min="1020" max="1020" width="1.7109375" style="8" customWidth="1"/>
    <col min="1021" max="1021" width="8.5703125" style="8" customWidth="1"/>
    <col min="1022" max="1022" width="1.7109375" style="8" customWidth="1"/>
    <col min="1023" max="1023" width="8.5703125" style="8" customWidth="1"/>
    <col min="1024" max="1024" width="1.7109375" style="8" customWidth="1"/>
    <col min="1025" max="1025" width="29.140625" style="8" bestFit="1" customWidth="1"/>
    <col min="1026" max="1268" width="9.140625" style="8"/>
    <col min="1269" max="1269" width="37" style="8" customWidth="1"/>
    <col min="1270" max="1270" width="2.5703125" style="8" customWidth="1"/>
    <col min="1271" max="1271" width="8.5703125" style="8" customWidth="1"/>
    <col min="1272" max="1272" width="1.7109375" style="8" customWidth="1"/>
    <col min="1273" max="1273" width="8.5703125" style="8" customWidth="1"/>
    <col min="1274" max="1274" width="1.7109375" style="8" customWidth="1"/>
    <col min="1275" max="1275" width="8.5703125" style="8" customWidth="1"/>
    <col min="1276" max="1276" width="1.7109375" style="8" customWidth="1"/>
    <col min="1277" max="1277" width="8.5703125" style="8" customWidth="1"/>
    <col min="1278" max="1278" width="1.7109375" style="8" customWidth="1"/>
    <col min="1279" max="1279" width="8.5703125" style="8" customWidth="1"/>
    <col min="1280" max="1280" width="1.7109375" style="8" customWidth="1"/>
    <col min="1281" max="1281" width="29.140625" style="8" bestFit="1" customWidth="1"/>
    <col min="1282" max="1524" width="9.140625" style="8"/>
    <col min="1525" max="1525" width="37" style="8" customWidth="1"/>
    <col min="1526" max="1526" width="2.5703125" style="8" customWidth="1"/>
    <col min="1527" max="1527" width="8.5703125" style="8" customWidth="1"/>
    <col min="1528" max="1528" width="1.7109375" style="8" customWidth="1"/>
    <col min="1529" max="1529" width="8.5703125" style="8" customWidth="1"/>
    <col min="1530" max="1530" width="1.7109375" style="8" customWidth="1"/>
    <col min="1531" max="1531" width="8.5703125" style="8" customWidth="1"/>
    <col min="1532" max="1532" width="1.7109375" style="8" customWidth="1"/>
    <col min="1533" max="1533" width="8.5703125" style="8" customWidth="1"/>
    <col min="1534" max="1534" width="1.7109375" style="8" customWidth="1"/>
    <col min="1535" max="1535" width="8.5703125" style="8" customWidth="1"/>
    <col min="1536" max="1536" width="1.7109375" style="8" customWidth="1"/>
    <col min="1537" max="1537" width="29.140625" style="8" bestFit="1" customWidth="1"/>
    <col min="1538" max="1780" width="9.140625" style="8"/>
    <col min="1781" max="1781" width="37" style="8" customWidth="1"/>
    <col min="1782" max="1782" width="2.5703125" style="8" customWidth="1"/>
    <col min="1783" max="1783" width="8.5703125" style="8" customWidth="1"/>
    <col min="1784" max="1784" width="1.7109375" style="8" customWidth="1"/>
    <col min="1785" max="1785" width="8.5703125" style="8" customWidth="1"/>
    <col min="1786" max="1786" width="1.7109375" style="8" customWidth="1"/>
    <col min="1787" max="1787" width="8.5703125" style="8" customWidth="1"/>
    <col min="1788" max="1788" width="1.7109375" style="8" customWidth="1"/>
    <col min="1789" max="1789" width="8.5703125" style="8" customWidth="1"/>
    <col min="1790" max="1790" width="1.7109375" style="8" customWidth="1"/>
    <col min="1791" max="1791" width="8.5703125" style="8" customWidth="1"/>
    <col min="1792" max="1792" width="1.7109375" style="8" customWidth="1"/>
    <col min="1793" max="1793" width="29.140625" style="8" bestFit="1" customWidth="1"/>
    <col min="1794" max="2036" width="9.140625" style="8"/>
    <col min="2037" max="2037" width="37" style="8" customWidth="1"/>
    <col min="2038" max="2038" width="2.5703125" style="8" customWidth="1"/>
    <col min="2039" max="2039" width="8.5703125" style="8" customWidth="1"/>
    <col min="2040" max="2040" width="1.7109375" style="8" customWidth="1"/>
    <col min="2041" max="2041" width="8.5703125" style="8" customWidth="1"/>
    <col min="2042" max="2042" width="1.7109375" style="8" customWidth="1"/>
    <col min="2043" max="2043" width="8.5703125" style="8" customWidth="1"/>
    <col min="2044" max="2044" width="1.7109375" style="8" customWidth="1"/>
    <col min="2045" max="2045" width="8.5703125" style="8" customWidth="1"/>
    <col min="2046" max="2046" width="1.7109375" style="8" customWidth="1"/>
    <col min="2047" max="2047" width="8.5703125" style="8" customWidth="1"/>
    <col min="2048" max="2048" width="1.7109375" style="8" customWidth="1"/>
    <col min="2049" max="2049" width="29.140625" style="8" bestFit="1" customWidth="1"/>
    <col min="2050" max="2292" width="9.140625" style="8"/>
    <col min="2293" max="2293" width="37" style="8" customWidth="1"/>
    <col min="2294" max="2294" width="2.5703125" style="8" customWidth="1"/>
    <col min="2295" max="2295" width="8.5703125" style="8" customWidth="1"/>
    <col min="2296" max="2296" width="1.7109375" style="8" customWidth="1"/>
    <col min="2297" max="2297" width="8.5703125" style="8" customWidth="1"/>
    <col min="2298" max="2298" width="1.7109375" style="8" customWidth="1"/>
    <col min="2299" max="2299" width="8.5703125" style="8" customWidth="1"/>
    <col min="2300" max="2300" width="1.7109375" style="8" customWidth="1"/>
    <col min="2301" max="2301" width="8.5703125" style="8" customWidth="1"/>
    <col min="2302" max="2302" width="1.7109375" style="8" customWidth="1"/>
    <col min="2303" max="2303" width="8.5703125" style="8" customWidth="1"/>
    <col min="2304" max="2304" width="1.7109375" style="8" customWidth="1"/>
    <col min="2305" max="2305" width="29.140625" style="8" bestFit="1" customWidth="1"/>
    <col min="2306" max="2548" width="9.140625" style="8"/>
    <col min="2549" max="2549" width="37" style="8" customWidth="1"/>
    <col min="2550" max="2550" width="2.5703125" style="8" customWidth="1"/>
    <col min="2551" max="2551" width="8.5703125" style="8" customWidth="1"/>
    <col min="2552" max="2552" width="1.7109375" style="8" customWidth="1"/>
    <col min="2553" max="2553" width="8.5703125" style="8" customWidth="1"/>
    <col min="2554" max="2554" width="1.7109375" style="8" customWidth="1"/>
    <col min="2555" max="2555" width="8.5703125" style="8" customWidth="1"/>
    <col min="2556" max="2556" width="1.7109375" style="8" customWidth="1"/>
    <col min="2557" max="2557" width="8.5703125" style="8" customWidth="1"/>
    <col min="2558" max="2558" width="1.7109375" style="8" customWidth="1"/>
    <col min="2559" max="2559" width="8.5703125" style="8" customWidth="1"/>
    <col min="2560" max="2560" width="1.7109375" style="8" customWidth="1"/>
    <col min="2561" max="2561" width="29.140625" style="8" bestFit="1" customWidth="1"/>
    <col min="2562" max="2804" width="9.140625" style="8"/>
    <col min="2805" max="2805" width="37" style="8" customWidth="1"/>
    <col min="2806" max="2806" width="2.5703125" style="8" customWidth="1"/>
    <col min="2807" max="2807" width="8.5703125" style="8" customWidth="1"/>
    <col min="2808" max="2808" width="1.7109375" style="8" customWidth="1"/>
    <col min="2809" max="2809" width="8.5703125" style="8" customWidth="1"/>
    <col min="2810" max="2810" width="1.7109375" style="8" customWidth="1"/>
    <col min="2811" max="2811" width="8.5703125" style="8" customWidth="1"/>
    <col min="2812" max="2812" width="1.7109375" style="8" customWidth="1"/>
    <col min="2813" max="2813" width="8.5703125" style="8" customWidth="1"/>
    <col min="2814" max="2814" width="1.7109375" style="8" customWidth="1"/>
    <col min="2815" max="2815" width="8.5703125" style="8" customWidth="1"/>
    <col min="2816" max="2816" width="1.7109375" style="8" customWidth="1"/>
    <col min="2817" max="2817" width="29.140625" style="8" bestFit="1" customWidth="1"/>
    <col min="2818" max="3060" width="9.140625" style="8"/>
    <col min="3061" max="3061" width="37" style="8" customWidth="1"/>
    <col min="3062" max="3062" width="2.5703125" style="8" customWidth="1"/>
    <col min="3063" max="3063" width="8.5703125" style="8" customWidth="1"/>
    <col min="3064" max="3064" width="1.7109375" style="8" customWidth="1"/>
    <col min="3065" max="3065" width="8.5703125" style="8" customWidth="1"/>
    <col min="3066" max="3066" width="1.7109375" style="8" customWidth="1"/>
    <col min="3067" max="3067" width="8.5703125" style="8" customWidth="1"/>
    <col min="3068" max="3068" width="1.7109375" style="8" customWidth="1"/>
    <col min="3069" max="3069" width="8.5703125" style="8" customWidth="1"/>
    <col min="3070" max="3070" width="1.7109375" style="8" customWidth="1"/>
    <col min="3071" max="3071" width="8.5703125" style="8" customWidth="1"/>
    <col min="3072" max="3072" width="1.7109375" style="8" customWidth="1"/>
    <col min="3073" max="3073" width="29.140625" style="8" bestFit="1" customWidth="1"/>
    <col min="3074" max="3316" width="9.140625" style="8"/>
    <col min="3317" max="3317" width="37" style="8" customWidth="1"/>
    <col min="3318" max="3318" width="2.5703125" style="8" customWidth="1"/>
    <col min="3319" max="3319" width="8.5703125" style="8" customWidth="1"/>
    <col min="3320" max="3320" width="1.7109375" style="8" customWidth="1"/>
    <col min="3321" max="3321" width="8.5703125" style="8" customWidth="1"/>
    <col min="3322" max="3322" width="1.7109375" style="8" customWidth="1"/>
    <col min="3323" max="3323" width="8.5703125" style="8" customWidth="1"/>
    <col min="3324" max="3324" width="1.7109375" style="8" customWidth="1"/>
    <col min="3325" max="3325" width="8.5703125" style="8" customWidth="1"/>
    <col min="3326" max="3326" width="1.7109375" style="8" customWidth="1"/>
    <col min="3327" max="3327" width="8.5703125" style="8" customWidth="1"/>
    <col min="3328" max="3328" width="1.7109375" style="8" customWidth="1"/>
    <col min="3329" max="3329" width="29.140625" style="8" bestFit="1" customWidth="1"/>
    <col min="3330" max="3572" width="9.140625" style="8"/>
    <col min="3573" max="3573" width="37" style="8" customWidth="1"/>
    <col min="3574" max="3574" width="2.5703125" style="8" customWidth="1"/>
    <col min="3575" max="3575" width="8.5703125" style="8" customWidth="1"/>
    <col min="3576" max="3576" width="1.7109375" style="8" customWidth="1"/>
    <col min="3577" max="3577" width="8.5703125" style="8" customWidth="1"/>
    <col min="3578" max="3578" width="1.7109375" style="8" customWidth="1"/>
    <col min="3579" max="3579" width="8.5703125" style="8" customWidth="1"/>
    <col min="3580" max="3580" width="1.7109375" style="8" customWidth="1"/>
    <col min="3581" max="3581" width="8.5703125" style="8" customWidth="1"/>
    <col min="3582" max="3582" width="1.7109375" style="8" customWidth="1"/>
    <col min="3583" max="3583" width="8.5703125" style="8" customWidth="1"/>
    <col min="3584" max="3584" width="1.7109375" style="8" customWidth="1"/>
    <col min="3585" max="3585" width="29.140625" style="8" bestFit="1" customWidth="1"/>
    <col min="3586" max="3828" width="9.140625" style="8"/>
    <col min="3829" max="3829" width="37" style="8" customWidth="1"/>
    <col min="3830" max="3830" width="2.5703125" style="8" customWidth="1"/>
    <col min="3831" max="3831" width="8.5703125" style="8" customWidth="1"/>
    <col min="3832" max="3832" width="1.7109375" style="8" customWidth="1"/>
    <col min="3833" max="3833" width="8.5703125" style="8" customWidth="1"/>
    <col min="3834" max="3834" width="1.7109375" style="8" customWidth="1"/>
    <col min="3835" max="3835" width="8.5703125" style="8" customWidth="1"/>
    <col min="3836" max="3836" width="1.7109375" style="8" customWidth="1"/>
    <col min="3837" max="3837" width="8.5703125" style="8" customWidth="1"/>
    <col min="3838" max="3838" width="1.7109375" style="8" customWidth="1"/>
    <col min="3839" max="3839" width="8.5703125" style="8" customWidth="1"/>
    <col min="3840" max="3840" width="1.7109375" style="8" customWidth="1"/>
    <col min="3841" max="3841" width="29.140625" style="8" bestFit="1" customWidth="1"/>
    <col min="3842" max="4084" width="9.140625" style="8"/>
    <col min="4085" max="4085" width="37" style="8" customWidth="1"/>
    <col min="4086" max="4086" width="2.5703125" style="8" customWidth="1"/>
    <col min="4087" max="4087" width="8.5703125" style="8" customWidth="1"/>
    <col min="4088" max="4088" width="1.7109375" style="8" customWidth="1"/>
    <col min="4089" max="4089" width="8.5703125" style="8" customWidth="1"/>
    <col min="4090" max="4090" width="1.7109375" style="8" customWidth="1"/>
    <col min="4091" max="4091" width="8.5703125" style="8" customWidth="1"/>
    <col min="4092" max="4092" width="1.7109375" style="8" customWidth="1"/>
    <col min="4093" max="4093" width="8.5703125" style="8" customWidth="1"/>
    <col min="4094" max="4094" width="1.7109375" style="8" customWidth="1"/>
    <col min="4095" max="4095" width="8.5703125" style="8" customWidth="1"/>
    <col min="4096" max="4096" width="1.7109375" style="8" customWidth="1"/>
    <col min="4097" max="4097" width="29.140625" style="8" bestFit="1" customWidth="1"/>
    <col min="4098" max="4340" width="9.140625" style="8"/>
    <col min="4341" max="4341" width="37" style="8" customWidth="1"/>
    <col min="4342" max="4342" width="2.5703125" style="8" customWidth="1"/>
    <col min="4343" max="4343" width="8.5703125" style="8" customWidth="1"/>
    <col min="4344" max="4344" width="1.7109375" style="8" customWidth="1"/>
    <col min="4345" max="4345" width="8.5703125" style="8" customWidth="1"/>
    <col min="4346" max="4346" width="1.7109375" style="8" customWidth="1"/>
    <col min="4347" max="4347" width="8.5703125" style="8" customWidth="1"/>
    <col min="4348" max="4348" width="1.7109375" style="8" customWidth="1"/>
    <col min="4349" max="4349" width="8.5703125" style="8" customWidth="1"/>
    <col min="4350" max="4350" width="1.7109375" style="8" customWidth="1"/>
    <col min="4351" max="4351" width="8.5703125" style="8" customWidth="1"/>
    <col min="4352" max="4352" width="1.7109375" style="8" customWidth="1"/>
    <col min="4353" max="4353" width="29.140625" style="8" bestFit="1" customWidth="1"/>
    <col min="4354" max="4596" width="9.140625" style="8"/>
    <col min="4597" max="4597" width="37" style="8" customWidth="1"/>
    <col min="4598" max="4598" width="2.5703125" style="8" customWidth="1"/>
    <col min="4599" max="4599" width="8.5703125" style="8" customWidth="1"/>
    <col min="4600" max="4600" width="1.7109375" style="8" customWidth="1"/>
    <col min="4601" max="4601" width="8.5703125" style="8" customWidth="1"/>
    <col min="4602" max="4602" width="1.7109375" style="8" customWidth="1"/>
    <col min="4603" max="4603" width="8.5703125" style="8" customWidth="1"/>
    <col min="4604" max="4604" width="1.7109375" style="8" customWidth="1"/>
    <col min="4605" max="4605" width="8.5703125" style="8" customWidth="1"/>
    <col min="4606" max="4606" width="1.7109375" style="8" customWidth="1"/>
    <col min="4607" max="4607" width="8.5703125" style="8" customWidth="1"/>
    <col min="4608" max="4608" width="1.7109375" style="8" customWidth="1"/>
    <col min="4609" max="4609" width="29.140625" style="8" bestFit="1" customWidth="1"/>
    <col min="4610" max="4852" width="9.140625" style="8"/>
    <col min="4853" max="4853" width="37" style="8" customWidth="1"/>
    <col min="4854" max="4854" width="2.5703125" style="8" customWidth="1"/>
    <col min="4855" max="4855" width="8.5703125" style="8" customWidth="1"/>
    <col min="4856" max="4856" width="1.7109375" style="8" customWidth="1"/>
    <col min="4857" max="4857" width="8.5703125" style="8" customWidth="1"/>
    <col min="4858" max="4858" width="1.7109375" style="8" customWidth="1"/>
    <col min="4859" max="4859" width="8.5703125" style="8" customWidth="1"/>
    <col min="4860" max="4860" width="1.7109375" style="8" customWidth="1"/>
    <col min="4861" max="4861" width="8.5703125" style="8" customWidth="1"/>
    <col min="4862" max="4862" width="1.7109375" style="8" customWidth="1"/>
    <col min="4863" max="4863" width="8.5703125" style="8" customWidth="1"/>
    <col min="4864" max="4864" width="1.7109375" style="8" customWidth="1"/>
    <col min="4865" max="4865" width="29.140625" style="8" bestFit="1" customWidth="1"/>
    <col min="4866" max="5108" width="9.140625" style="8"/>
    <col min="5109" max="5109" width="37" style="8" customWidth="1"/>
    <col min="5110" max="5110" width="2.5703125" style="8" customWidth="1"/>
    <col min="5111" max="5111" width="8.5703125" style="8" customWidth="1"/>
    <col min="5112" max="5112" width="1.7109375" style="8" customWidth="1"/>
    <col min="5113" max="5113" width="8.5703125" style="8" customWidth="1"/>
    <col min="5114" max="5114" width="1.7109375" style="8" customWidth="1"/>
    <col min="5115" max="5115" width="8.5703125" style="8" customWidth="1"/>
    <col min="5116" max="5116" width="1.7109375" style="8" customWidth="1"/>
    <col min="5117" max="5117" width="8.5703125" style="8" customWidth="1"/>
    <col min="5118" max="5118" width="1.7109375" style="8" customWidth="1"/>
    <col min="5119" max="5119" width="8.5703125" style="8" customWidth="1"/>
    <col min="5120" max="5120" width="1.7109375" style="8" customWidth="1"/>
    <col min="5121" max="5121" width="29.140625" style="8" bestFit="1" customWidth="1"/>
    <col min="5122" max="5364" width="9.140625" style="8"/>
    <col min="5365" max="5365" width="37" style="8" customWidth="1"/>
    <col min="5366" max="5366" width="2.5703125" style="8" customWidth="1"/>
    <col min="5367" max="5367" width="8.5703125" style="8" customWidth="1"/>
    <col min="5368" max="5368" width="1.7109375" style="8" customWidth="1"/>
    <col min="5369" max="5369" width="8.5703125" style="8" customWidth="1"/>
    <col min="5370" max="5370" width="1.7109375" style="8" customWidth="1"/>
    <col min="5371" max="5371" width="8.5703125" style="8" customWidth="1"/>
    <col min="5372" max="5372" width="1.7109375" style="8" customWidth="1"/>
    <col min="5373" max="5373" width="8.5703125" style="8" customWidth="1"/>
    <col min="5374" max="5374" width="1.7109375" style="8" customWidth="1"/>
    <col min="5375" max="5375" width="8.5703125" style="8" customWidth="1"/>
    <col min="5376" max="5376" width="1.7109375" style="8" customWidth="1"/>
    <col min="5377" max="5377" width="29.140625" style="8" bestFit="1" customWidth="1"/>
    <col min="5378" max="5620" width="9.140625" style="8"/>
    <col min="5621" max="5621" width="37" style="8" customWidth="1"/>
    <col min="5622" max="5622" width="2.5703125" style="8" customWidth="1"/>
    <col min="5623" max="5623" width="8.5703125" style="8" customWidth="1"/>
    <col min="5624" max="5624" width="1.7109375" style="8" customWidth="1"/>
    <col min="5625" max="5625" width="8.5703125" style="8" customWidth="1"/>
    <col min="5626" max="5626" width="1.7109375" style="8" customWidth="1"/>
    <col min="5627" max="5627" width="8.5703125" style="8" customWidth="1"/>
    <col min="5628" max="5628" width="1.7109375" style="8" customWidth="1"/>
    <col min="5629" max="5629" width="8.5703125" style="8" customWidth="1"/>
    <col min="5630" max="5630" width="1.7109375" style="8" customWidth="1"/>
    <col min="5631" max="5631" width="8.5703125" style="8" customWidth="1"/>
    <col min="5632" max="5632" width="1.7109375" style="8" customWidth="1"/>
    <col min="5633" max="5633" width="29.140625" style="8" bestFit="1" customWidth="1"/>
    <col min="5634" max="5876" width="9.140625" style="8"/>
    <col min="5877" max="5877" width="37" style="8" customWidth="1"/>
    <col min="5878" max="5878" width="2.5703125" style="8" customWidth="1"/>
    <col min="5879" max="5879" width="8.5703125" style="8" customWidth="1"/>
    <col min="5880" max="5880" width="1.7109375" style="8" customWidth="1"/>
    <col min="5881" max="5881" width="8.5703125" style="8" customWidth="1"/>
    <col min="5882" max="5882" width="1.7109375" style="8" customWidth="1"/>
    <col min="5883" max="5883" width="8.5703125" style="8" customWidth="1"/>
    <col min="5884" max="5884" width="1.7109375" style="8" customWidth="1"/>
    <col min="5885" max="5885" width="8.5703125" style="8" customWidth="1"/>
    <col min="5886" max="5886" width="1.7109375" style="8" customWidth="1"/>
    <col min="5887" max="5887" width="8.5703125" style="8" customWidth="1"/>
    <col min="5888" max="5888" width="1.7109375" style="8" customWidth="1"/>
    <col min="5889" max="5889" width="29.140625" style="8" bestFit="1" customWidth="1"/>
    <col min="5890" max="6132" width="9.140625" style="8"/>
    <col min="6133" max="6133" width="37" style="8" customWidth="1"/>
    <col min="6134" max="6134" width="2.5703125" style="8" customWidth="1"/>
    <col min="6135" max="6135" width="8.5703125" style="8" customWidth="1"/>
    <col min="6136" max="6136" width="1.7109375" style="8" customWidth="1"/>
    <col min="6137" max="6137" width="8.5703125" style="8" customWidth="1"/>
    <col min="6138" max="6138" width="1.7109375" style="8" customWidth="1"/>
    <col min="6139" max="6139" width="8.5703125" style="8" customWidth="1"/>
    <col min="6140" max="6140" width="1.7109375" style="8" customWidth="1"/>
    <col min="6141" max="6141" width="8.5703125" style="8" customWidth="1"/>
    <col min="6142" max="6142" width="1.7109375" style="8" customWidth="1"/>
    <col min="6143" max="6143" width="8.5703125" style="8" customWidth="1"/>
    <col min="6144" max="6144" width="1.7109375" style="8" customWidth="1"/>
    <col min="6145" max="6145" width="29.140625" style="8" bestFit="1" customWidth="1"/>
    <col min="6146" max="6388" width="9.140625" style="8"/>
    <col min="6389" max="6389" width="37" style="8" customWidth="1"/>
    <col min="6390" max="6390" width="2.5703125" style="8" customWidth="1"/>
    <col min="6391" max="6391" width="8.5703125" style="8" customWidth="1"/>
    <col min="6392" max="6392" width="1.7109375" style="8" customWidth="1"/>
    <col min="6393" max="6393" width="8.5703125" style="8" customWidth="1"/>
    <col min="6394" max="6394" width="1.7109375" style="8" customWidth="1"/>
    <col min="6395" max="6395" width="8.5703125" style="8" customWidth="1"/>
    <col min="6396" max="6396" width="1.7109375" style="8" customWidth="1"/>
    <col min="6397" max="6397" width="8.5703125" style="8" customWidth="1"/>
    <col min="6398" max="6398" width="1.7109375" style="8" customWidth="1"/>
    <col min="6399" max="6399" width="8.5703125" style="8" customWidth="1"/>
    <col min="6400" max="6400" width="1.7109375" style="8" customWidth="1"/>
    <col min="6401" max="6401" width="29.140625" style="8" bestFit="1" customWidth="1"/>
    <col min="6402" max="6644" width="9.140625" style="8"/>
    <col min="6645" max="6645" width="37" style="8" customWidth="1"/>
    <col min="6646" max="6646" width="2.5703125" style="8" customWidth="1"/>
    <col min="6647" max="6647" width="8.5703125" style="8" customWidth="1"/>
    <col min="6648" max="6648" width="1.7109375" style="8" customWidth="1"/>
    <col min="6649" max="6649" width="8.5703125" style="8" customWidth="1"/>
    <col min="6650" max="6650" width="1.7109375" style="8" customWidth="1"/>
    <col min="6651" max="6651" width="8.5703125" style="8" customWidth="1"/>
    <col min="6652" max="6652" width="1.7109375" style="8" customWidth="1"/>
    <col min="6653" max="6653" width="8.5703125" style="8" customWidth="1"/>
    <col min="6654" max="6654" width="1.7109375" style="8" customWidth="1"/>
    <col min="6655" max="6655" width="8.5703125" style="8" customWidth="1"/>
    <col min="6656" max="6656" width="1.7109375" style="8" customWidth="1"/>
    <col min="6657" max="6657" width="29.140625" style="8" bestFit="1" customWidth="1"/>
    <col min="6658" max="6900" width="9.140625" style="8"/>
    <col min="6901" max="6901" width="37" style="8" customWidth="1"/>
    <col min="6902" max="6902" width="2.5703125" style="8" customWidth="1"/>
    <col min="6903" max="6903" width="8.5703125" style="8" customWidth="1"/>
    <col min="6904" max="6904" width="1.7109375" style="8" customWidth="1"/>
    <col min="6905" max="6905" width="8.5703125" style="8" customWidth="1"/>
    <col min="6906" max="6906" width="1.7109375" style="8" customWidth="1"/>
    <col min="6907" max="6907" width="8.5703125" style="8" customWidth="1"/>
    <col min="6908" max="6908" width="1.7109375" style="8" customWidth="1"/>
    <col min="6909" max="6909" width="8.5703125" style="8" customWidth="1"/>
    <col min="6910" max="6910" width="1.7109375" style="8" customWidth="1"/>
    <col min="6911" max="6911" width="8.5703125" style="8" customWidth="1"/>
    <col min="6912" max="6912" width="1.7109375" style="8" customWidth="1"/>
    <col min="6913" max="6913" width="29.140625" style="8" bestFit="1" customWidth="1"/>
    <col min="6914" max="7156" width="9.140625" style="8"/>
    <col min="7157" max="7157" width="37" style="8" customWidth="1"/>
    <col min="7158" max="7158" width="2.5703125" style="8" customWidth="1"/>
    <col min="7159" max="7159" width="8.5703125" style="8" customWidth="1"/>
    <col min="7160" max="7160" width="1.7109375" style="8" customWidth="1"/>
    <col min="7161" max="7161" width="8.5703125" style="8" customWidth="1"/>
    <col min="7162" max="7162" width="1.7109375" style="8" customWidth="1"/>
    <col min="7163" max="7163" width="8.5703125" style="8" customWidth="1"/>
    <col min="7164" max="7164" width="1.7109375" style="8" customWidth="1"/>
    <col min="7165" max="7165" width="8.5703125" style="8" customWidth="1"/>
    <col min="7166" max="7166" width="1.7109375" style="8" customWidth="1"/>
    <col min="7167" max="7167" width="8.5703125" style="8" customWidth="1"/>
    <col min="7168" max="7168" width="1.7109375" style="8" customWidth="1"/>
    <col min="7169" max="7169" width="29.140625" style="8" bestFit="1" customWidth="1"/>
    <col min="7170" max="7412" width="9.140625" style="8"/>
    <col min="7413" max="7413" width="37" style="8" customWidth="1"/>
    <col min="7414" max="7414" width="2.5703125" style="8" customWidth="1"/>
    <col min="7415" max="7415" width="8.5703125" style="8" customWidth="1"/>
    <col min="7416" max="7416" width="1.7109375" style="8" customWidth="1"/>
    <col min="7417" max="7417" width="8.5703125" style="8" customWidth="1"/>
    <col min="7418" max="7418" width="1.7109375" style="8" customWidth="1"/>
    <col min="7419" max="7419" width="8.5703125" style="8" customWidth="1"/>
    <col min="7420" max="7420" width="1.7109375" style="8" customWidth="1"/>
    <col min="7421" max="7421" width="8.5703125" style="8" customWidth="1"/>
    <col min="7422" max="7422" width="1.7109375" style="8" customWidth="1"/>
    <col min="7423" max="7423" width="8.5703125" style="8" customWidth="1"/>
    <col min="7424" max="7424" width="1.7109375" style="8" customWidth="1"/>
    <col min="7425" max="7425" width="29.140625" style="8" bestFit="1" customWidth="1"/>
    <col min="7426" max="7668" width="9.140625" style="8"/>
    <col min="7669" max="7669" width="37" style="8" customWidth="1"/>
    <col min="7670" max="7670" width="2.5703125" style="8" customWidth="1"/>
    <col min="7671" max="7671" width="8.5703125" style="8" customWidth="1"/>
    <col min="7672" max="7672" width="1.7109375" style="8" customWidth="1"/>
    <col min="7673" max="7673" width="8.5703125" style="8" customWidth="1"/>
    <col min="7674" max="7674" width="1.7109375" style="8" customWidth="1"/>
    <col min="7675" max="7675" width="8.5703125" style="8" customWidth="1"/>
    <col min="7676" max="7676" width="1.7109375" style="8" customWidth="1"/>
    <col min="7677" max="7677" width="8.5703125" style="8" customWidth="1"/>
    <col min="7678" max="7678" width="1.7109375" style="8" customWidth="1"/>
    <col min="7679" max="7679" width="8.5703125" style="8" customWidth="1"/>
    <col min="7680" max="7680" width="1.7109375" style="8" customWidth="1"/>
    <col min="7681" max="7681" width="29.140625" style="8" bestFit="1" customWidth="1"/>
    <col min="7682" max="7924" width="9.140625" style="8"/>
    <col min="7925" max="7925" width="37" style="8" customWidth="1"/>
    <col min="7926" max="7926" width="2.5703125" style="8" customWidth="1"/>
    <col min="7927" max="7927" width="8.5703125" style="8" customWidth="1"/>
    <col min="7928" max="7928" width="1.7109375" style="8" customWidth="1"/>
    <col min="7929" max="7929" width="8.5703125" style="8" customWidth="1"/>
    <col min="7930" max="7930" width="1.7109375" style="8" customWidth="1"/>
    <col min="7931" max="7931" width="8.5703125" style="8" customWidth="1"/>
    <col min="7932" max="7932" width="1.7109375" style="8" customWidth="1"/>
    <col min="7933" max="7933" width="8.5703125" style="8" customWidth="1"/>
    <col min="7934" max="7934" width="1.7109375" style="8" customWidth="1"/>
    <col min="7935" max="7935" width="8.5703125" style="8" customWidth="1"/>
    <col min="7936" max="7936" width="1.7109375" style="8" customWidth="1"/>
    <col min="7937" max="7937" width="29.140625" style="8" bestFit="1" customWidth="1"/>
    <col min="7938" max="8180" width="9.140625" style="8"/>
    <col min="8181" max="8181" width="37" style="8" customWidth="1"/>
    <col min="8182" max="8182" width="2.5703125" style="8" customWidth="1"/>
    <col min="8183" max="8183" width="8.5703125" style="8" customWidth="1"/>
    <col min="8184" max="8184" width="1.7109375" style="8" customWidth="1"/>
    <col min="8185" max="8185" width="8.5703125" style="8" customWidth="1"/>
    <col min="8186" max="8186" width="1.7109375" style="8" customWidth="1"/>
    <col min="8187" max="8187" width="8.5703125" style="8" customWidth="1"/>
    <col min="8188" max="8188" width="1.7109375" style="8" customWidth="1"/>
    <col min="8189" max="8189" width="8.5703125" style="8" customWidth="1"/>
    <col min="8190" max="8190" width="1.7109375" style="8" customWidth="1"/>
    <col min="8191" max="8191" width="8.5703125" style="8" customWidth="1"/>
    <col min="8192" max="8192" width="1.7109375" style="8" customWidth="1"/>
    <col min="8193" max="8193" width="29.140625" style="8" bestFit="1" customWidth="1"/>
    <col min="8194" max="8436" width="9.140625" style="8"/>
    <col min="8437" max="8437" width="37" style="8" customWidth="1"/>
    <col min="8438" max="8438" width="2.5703125" style="8" customWidth="1"/>
    <col min="8439" max="8439" width="8.5703125" style="8" customWidth="1"/>
    <col min="8440" max="8440" width="1.7109375" style="8" customWidth="1"/>
    <col min="8441" max="8441" width="8.5703125" style="8" customWidth="1"/>
    <col min="8442" max="8442" width="1.7109375" style="8" customWidth="1"/>
    <col min="8443" max="8443" width="8.5703125" style="8" customWidth="1"/>
    <col min="8444" max="8444" width="1.7109375" style="8" customWidth="1"/>
    <col min="8445" max="8445" width="8.5703125" style="8" customWidth="1"/>
    <col min="8446" max="8446" width="1.7109375" style="8" customWidth="1"/>
    <col min="8447" max="8447" width="8.5703125" style="8" customWidth="1"/>
    <col min="8448" max="8448" width="1.7109375" style="8" customWidth="1"/>
    <col min="8449" max="8449" width="29.140625" style="8" bestFit="1" customWidth="1"/>
    <col min="8450" max="8692" width="9.140625" style="8"/>
    <col min="8693" max="8693" width="37" style="8" customWidth="1"/>
    <col min="8694" max="8694" width="2.5703125" style="8" customWidth="1"/>
    <col min="8695" max="8695" width="8.5703125" style="8" customWidth="1"/>
    <col min="8696" max="8696" width="1.7109375" style="8" customWidth="1"/>
    <col min="8697" max="8697" width="8.5703125" style="8" customWidth="1"/>
    <col min="8698" max="8698" width="1.7109375" style="8" customWidth="1"/>
    <col min="8699" max="8699" width="8.5703125" style="8" customWidth="1"/>
    <col min="8700" max="8700" width="1.7109375" style="8" customWidth="1"/>
    <col min="8701" max="8701" width="8.5703125" style="8" customWidth="1"/>
    <col min="8702" max="8702" width="1.7109375" style="8" customWidth="1"/>
    <col min="8703" max="8703" width="8.5703125" style="8" customWidth="1"/>
    <col min="8704" max="8704" width="1.7109375" style="8" customWidth="1"/>
    <col min="8705" max="8705" width="29.140625" style="8" bestFit="1" customWidth="1"/>
    <col min="8706" max="8948" width="9.140625" style="8"/>
    <col min="8949" max="8949" width="37" style="8" customWidth="1"/>
    <col min="8950" max="8950" width="2.5703125" style="8" customWidth="1"/>
    <col min="8951" max="8951" width="8.5703125" style="8" customWidth="1"/>
    <col min="8952" max="8952" width="1.7109375" style="8" customWidth="1"/>
    <col min="8953" max="8953" width="8.5703125" style="8" customWidth="1"/>
    <col min="8954" max="8954" width="1.7109375" style="8" customWidth="1"/>
    <col min="8955" max="8955" width="8.5703125" style="8" customWidth="1"/>
    <col min="8956" max="8956" width="1.7109375" style="8" customWidth="1"/>
    <col min="8957" max="8957" width="8.5703125" style="8" customWidth="1"/>
    <col min="8958" max="8958" width="1.7109375" style="8" customWidth="1"/>
    <col min="8959" max="8959" width="8.5703125" style="8" customWidth="1"/>
    <col min="8960" max="8960" width="1.7109375" style="8" customWidth="1"/>
    <col min="8961" max="8961" width="29.140625" style="8" bestFit="1" customWidth="1"/>
    <col min="8962" max="9204" width="9.140625" style="8"/>
    <col min="9205" max="9205" width="37" style="8" customWidth="1"/>
    <col min="9206" max="9206" width="2.5703125" style="8" customWidth="1"/>
    <col min="9207" max="9207" width="8.5703125" style="8" customWidth="1"/>
    <col min="9208" max="9208" width="1.7109375" style="8" customWidth="1"/>
    <col min="9209" max="9209" width="8.5703125" style="8" customWidth="1"/>
    <col min="9210" max="9210" width="1.7109375" style="8" customWidth="1"/>
    <col min="9211" max="9211" width="8.5703125" style="8" customWidth="1"/>
    <col min="9212" max="9212" width="1.7109375" style="8" customWidth="1"/>
    <col min="9213" max="9213" width="8.5703125" style="8" customWidth="1"/>
    <col min="9214" max="9214" width="1.7109375" style="8" customWidth="1"/>
    <col min="9215" max="9215" width="8.5703125" style="8" customWidth="1"/>
    <col min="9216" max="9216" width="1.7109375" style="8" customWidth="1"/>
    <col min="9217" max="9217" width="29.140625" style="8" bestFit="1" customWidth="1"/>
    <col min="9218" max="9460" width="9.140625" style="8"/>
    <col min="9461" max="9461" width="37" style="8" customWidth="1"/>
    <col min="9462" max="9462" width="2.5703125" style="8" customWidth="1"/>
    <col min="9463" max="9463" width="8.5703125" style="8" customWidth="1"/>
    <col min="9464" max="9464" width="1.7109375" style="8" customWidth="1"/>
    <col min="9465" max="9465" width="8.5703125" style="8" customWidth="1"/>
    <col min="9466" max="9466" width="1.7109375" style="8" customWidth="1"/>
    <col min="9467" max="9467" width="8.5703125" style="8" customWidth="1"/>
    <col min="9468" max="9468" width="1.7109375" style="8" customWidth="1"/>
    <col min="9469" max="9469" width="8.5703125" style="8" customWidth="1"/>
    <col min="9470" max="9470" width="1.7109375" style="8" customWidth="1"/>
    <col min="9471" max="9471" width="8.5703125" style="8" customWidth="1"/>
    <col min="9472" max="9472" width="1.7109375" style="8" customWidth="1"/>
    <col min="9473" max="9473" width="29.140625" style="8" bestFit="1" customWidth="1"/>
    <col min="9474" max="9716" width="9.140625" style="8"/>
    <col min="9717" max="9717" width="37" style="8" customWidth="1"/>
    <col min="9718" max="9718" width="2.5703125" style="8" customWidth="1"/>
    <col min="9719" max="9719" width="8.5703125" style="8" customWidth="1"/>
    <col min="9720" max="9720" width="1.7109375" style="8" customWidth="1"/>
    <col min="9721" max="9721" width="8.5703125" style="8" customWidth="1"/>
    <col min="9722" max="9722" width="1.7109375" style="8" customWidth="1"/>
    <col min="9723" max="9723" width="8.5703125" style="8" customWidth="1"/>
    <col min="9724" max="9724" width="1.7109375" style="8" customWidth="1"/>
    <col min="9725" max="9725" width="8.5703125" style="8" customWidth="1"/>
    <col min="9726" max="9726" width="1.7109375" style="8" customWidth="1"/>
    <col min="9727" max="9727" width="8.5703125" style="8" customWidth="1"/>
    <col min="9728" max="9728" width="1.7109375" style="8" customWidth="1"/>
    <col min="9729" max="9729" width="29.140625" style="8" bestFit="1" customWidth="1"/>
    <col min="9730" max="9972" width="9.140625" style="8"/>
    <col min="9973" max="9973" width="37" style="8" customWidth="1"/>
    <col min="9974" max="9974" width="2.5703125" style="8" customWidth="1"/>
    <col min="9975" max="9975" width="8.5703125" style="8" customWidth="1"/>
    <col min="9976" max="9976" width="1.7109375" style="8" customWidth="1"/>
    <col min="9977" max="9977" width="8.5703125" style="8" customWidth="1"/>
    <col min="9978" max="9978" width="1.7109375" style="8" customWidth="1"/>
    <col min="9979" max="9979" width="8.5703125" style="8" customWidth="1"/>
    <col min="9980" max="9980" width="1.7109375" style="8" customWidth="1"/>
    <col min="9981" max="9981" width="8.5703125" style="8" customWidth="1"/>
    <col min="9982" max="9982" width="1.7109375" style="8" customWidth="1"/>
    <col min="9983" max="9983" width="8.5703125" style="8" customWidth="1"/>
    <col min="9984" max="9984" width="1.7109375" style="8" customWidth="1"/>
    <col min="9985" max="9985" width="29.140625" style="8" bestFit="1" customWidth="1"/>
    <col min="9986" max="10228" width="9.140625" style="8"/>
    <col min="10229" max="10229" width="37" style="8" customWidth="1"/>
    <col min="10230" max="10230" width="2.5703125" style="8" customWidth="1"/>
    <col min="10231" max="10231" width="8.5703125" style="8" customWidth="1"/>
    <col min="10232" max="10232" width="1.7109375" style="8" customWidth="1"/>
    <col min="10233" max="10233" width="8.5703125" style="8" customWidth="1"/>
    <col min="10234" max="10234" width="1.7109375" style="8" customWidth="1"/>
    <col min="10235" max="10235" width="8.5703125" style="8" customWidth="1"/>
    <col min="10236" max="10236" width="1.7109375" style="8" customWidth="1"/>
    <col min="10237" max="10237" width="8.5703125" style="8" customWidth="1"/>
    <col min="10238" max="10238" width="1.7109375" style="8" customWidth="1"/>
    <col min="10239" max="10239" width="8.5703125" style="8" customWidth="1"/>
    <col min="10240" max="10240" width="1.7109375" style="8" customWidth="1"/>
    <col min="10241" max="10241" width="29.140625" style="8" bestFit="1" customWidth="1"/>
    <col min="10242" max="10484" width="9.140625" style="8"/>
    <col min="10485" max="10485" width="37" style="8" customWidth="1"/>
    <col min="10486" max="10486" width="2.5703125" style="8" customWidth="1"/>
    <col min="10487" max="10487" width="8.5703125" style="8" customWidth="1"/>
    <col min="10488" max="10488" width="1.7109375" style="8" customWidth="1"/>
    <col min="10489" max="10489" width="8.5703125" style="8" customWidth="1"/>
    <col min="10490" max="10490" width="1.7109375" style="8" customWidth="1"/>
    <col min="10491" max="10491" width="8.5703125" style="8" customWidth="1"/>
    <col min="10492" max="10492" width="1.7109375" style="8" customWidth="1"/>
    <col min="10493" max="10493" width="8.5703125" style="8" customWidth="1"/>
    <col min="10494" max="10494" width="1.7109375" style="8" customWidth="1"/>
    <col min="10495" max="10495" width="8.5703125" style="8" customWidth="1"/>
    <col min="10496" max="10496" width="1.7109375" style="8" customWidth="1"/>
    <col min="10497" max="10497" width="29.140625" style="8" bestFit="1" customWidth="1"/>
    <col min="10498" max="10740" width="9.140625" style="8"/>
    <col min="10741" max="10741" width="37" style="8" customWidth="1"/>
    <col min="10742" max="10742" width="2.5703125" style="8" customWidth="1"/>
    <col min="10743" max="10743" width="8.5703125" style="8" customWidth="1"/>
    <col min="10744" max="10744" width="1.7109375" style="8" customWidth="1"/>
    <col min="10745" max="10745" width="8.5703125" style="8" customWidth="1"/>
    <col min="10746" max="10746" width="1.7109375" style="8" customWidth="1"/>
    <col min="10747" max="10747" width="8.5703125" style="8" customWidth="1"/>
    <col min="10748" max="10748" width="1.7109375" style="8" customWidth="1"/>
    <col min="10749" max="10749" width="8.5703125" style="8" customWidth="1"/>
    <col min="10750" max="10750" width="1.7109375" style="8" customWidth="1"/>
    <col min="10751" max="10751" width="8.5703125" style="8" customWidth="1"/>
    <col min="10752" max="10752" width="1.7109375" style="8" customWidth="1"/>
    <col min="10753" max="10753" width="29.140625" style="8" bestFit="1" customWidth="1"/>
    <col min="10754" max="10996" width="9.140625" style="8"/>
    <col min="10997" max="10997" width="37" style="8" customWidth="1"/>
    <col min="10998" max="10998" width="2.5703125" style="8" customWidth="1"/>
    <col min="10999" max="10999" width="8.5703125" style="8" customWidth="1"/>
    <col min="11000" max="11000" width="1.7109375" style="8" customWidth="1"/>
    <col min="11001" max="11001" width="8.5703125" style="8" customWidth="1"/>
    <col min="11002" max="11002" width="1.7109375" style="8" customWidth="1"/>
    <col min="11003" max="11003" width="8.5703125" style="8" customWidth="1"/>
    <col min="11004" max="11004" width="1.7109375" style="8" customWidth="1"/>
    <col min="11005" max="11005" width="8.5703125" style="8" customWidth="1"/>
    <col min="11006" max="11006" width="1.7109375" style="8" customWidth="1"/>
    <col min="11007" max="11007" width="8.5703125" style="8" customWidth="1"/>
    <col min="11008" max="11008" width="1.7109375" style="8" customWidth="1"/>
    <col min="11009" max="11009" width="29.140625" style="8" bestFit="1" customWidth="1"/>
    <col min="11010" max="11252" width="9.140625" style="8"/>
    <col min="11253" max="11253" width="37" style="8" customWidth="1"/>
    <col min="11254" max="11254" width="2.5703125" style="8" customWidth="1"/>
    <col min="11255" max="11255" width="8.5703125" style="8" customWidth="1"/>
    <col min="11256" max="11256" width="1.7109375" style="8" customWidth="1"/>
    <col min="11257" max="11257" width="8.5703125" style="8" customWidth="1"/>
    <col min="11258" max="11258" width="1.7109375" style="8" customWidth="1"/>
    <col min="11259" max="11259" width="8.5703125" style="8" customWidth="1"/>
    <col min="11260" max="11260" width="1.7109375" style="8" customWidth="1"/>
    <col min="11261" max="11261" width="8.5703125" style="8" customWidth="1"/>
    <col min="11262" max="11262" width="1.7109375" style="8" customWidth="1"/>
    <col min="11263" max="11263" width="8.5703125" style="8" customWidth="1"/>
    <col min="11264" max="11264" width="1.7109375" style="8" customWidth="1"/>
    <col min="11265" max="11265" width="29.140625" style="8" bestFit="1" customWidth="1"/>
    <col min="11266" max="11508" width="9.140625" style="8"/>
    <col min="11509" max="11509" width="37" style="8" customWidth="1"/>
    <col min="11510" max="11510" width="2.5703125" style="8" customWidth="1"/>
    <col min="11511" max="11511" width="8.5703125" style="8" customWidth="1"/>
    <col min="11512" max="11512" width="1.7109375" style="8" customWidth="1"/>
    <col min="11513" max="11513" width="8.5703125" style="8" customWidth="1"/>
    <col min="11514" max="11514" width="1.7109375" style="8" customWidth="1"/>
    <col min="11515" max="11515" width="8.5703125" style="8" customWidth="1"/>
    <col min="11516" max="11516" width="1.7109375" style="8" customWidth="1"/>
    <col min="11517" max="11517" width="8.5703125" style="8" customWidth="1"/>
    <col min="11518" max="11518" width="1.7109375" style="8" customWidth="1"/>
    <col min="11519" max="11519" width="8.5703125" style="8" customWidth="1"/>
    <col min="11520" max="11520" width="1.7109375" style="8" customWidth="1"/>
    <col min="11521" max="11521" width="29.140625" style="8" bestFit="1" customWidth="1"/>
    <col min="11522" max="11764" width="9.140625" style="8"/>
    <col min="11765" max="11765" width="37" style="8" customWidth="1"/>
    <col min="11766" max="11766" width="2.5703125" style="8" customWidth="1"/>
    <col min="11767" max="11767" width="8.5703125" style="8" customWidth="1"/>
    <col min="11768" max="11768" width="1.7109375" style="8" customWidth="1"/>
    <col min="11769" max="11769" width="8.5703125" style="8" customWidth="1"/>
    <col min="11770" max="11770" width="1.7109375" style="8" customWidth="1"/>
    <col min="11771" max="11771" width="8.5703125" style="8" customWidth="1"/>
    <col min="11772" max="11772" width="1.7109375" style="8" customWidth="1"/>
    <col min="11773" max="11773" width="8.5703125" style="8" customWidth="1"/>
    <col min="11774" max="11774" width="1.7109375" style="8" customWidth="1"/>
    <col min="11775" max="11775" width="8.5703125" style="8" customWidth="1"/>
    <col min="11776" max="11776" width="1.7109375" style="8" customWidth="1"/>
    <col min="11777" max="11777" width="29.140625" style="8" bestFit="1" customWidth="1"/>
    <col min="11778" max="12020" width="9.140625" style="8"/>
    <col min="12021" max="12021" width="37" style="8" customWidth="1"/>
    <col min="12022" max="12022" width="2.5703125" style="8" customWidth="1"/>
    <col min="12023" max="12023" width="8.5703125" style="8" customWidth="1"/>
    <col min="12024" max="12024" width="1.7109375" style="8" customWidth="1"/>
    <col min="12025" max="12025" width="8.5703125" style="8" customWidth="1"/>
    <col min="12026" max="12026" width="1.7109375" style="8" customWidth="1"/>
    <col min="12027" max="12027" width="8.5703125" style="8" customWidth="1"/>
    <col min="12028" max="12028" width="1.7109375" style="8" customWidth="1"/>
    <col min="12029" max="12029" width="8.5703125" style="8" customWidth="1"/>
    <col min="12030" max="12030" width="1.7109375" style="8" customWidth="1"/>
    <col min="12031" max="12031" width="8.5703125" style="8" customWidth="1"/>
    <col min="12032" max="12032" width="1.7109375" style="8" customWidth="1"/>
    <col min="12033" max="12033" width="29.140625" style="8" bestFit="1" customWidth="1"/>
    <col min="12034" max="12276" width="9.140625" style="8"/>
    <col min="12277" max="12277" width="37" style="8" customWidth="1"/>
    <col min="12278" max="12278" width="2.5703125" style="8" customWidth="1"/>
    <col min="12279" max="12279" width="8.5703125" style="8" customWidth="1"/>
    <col min="12280" max="12280" width="1.7109375" style="8" customWidth="1"/>
    <col min="12281" max="12281" width="8.5703125" style="8" customWidth="1"/>
    <col min="12282" max="12282" width="1.7109375" style="8" customWidth="1"/>
    <col min="12283" max="12283" width="8.5703125" style="8" customWidth="1"/>
    <col min="12284" max="12284" width="1.7109375" style="8" customWidth="1"/>
    <col min="12285" max="12285" width="8.5703125" style="8" customWidth="1"/>
    <col min="12286" max="12286" width="1.7109375" style="8" customWidth="1"/>
    <col min="12287" max="12287" width="8.5703125" style="8" customWidth="1"/>
    <col min="12288" max="12288" width="1.7109375" style="8" customWidth="1"/>
    <col min="12289" max="12289" width="29.140625" style="8" bestFit="1" customWidth="1"/>
    <col min="12290" max="12532" width="9.140625" style="8"/>
    <col min="12533" max="12533" width="37" style="8" customWidth="1"/>
    <col min="12534" max="12534" width="2.5703125" style="8" customWidth="1"/>
    <col min="12535" max="12535" width="8.5703125" style="8" customWidth="1"/>
    <col min="12536" max="12536" width="1.7109375" style="8" customWidth="1"/>
    <col min="12537" max="12537" width="8.5703125" style="8" customWidth="1"/>
    <col min="12538" max="12538" width="1.7109375" style="8" customWidth="1"/>
    <col min="12539" max="12539" width="8.5703125" style="8" customWidth="1"/>
    <col min="12540" max="12540" width="1.7109375" style="8" customWidth="1"/>
    <col min="12541" max="12541" width="8.5703125" style="8" customWidth="1"/>
    <col min="12542" max="12542" width="1.7109375" style="8" customWidth="1"/>
    <col min="12543" max="12543" width="8.5703125" style="8" customWidth="1"/>
    <col min="12544" max="12544" width="1.7109375" style="8" customWidth="1"/>
    <col min="12545" max="12545" width="29.140625" style="8" bestFit="1" customWidth="1"/>
    <col min="12546" max="12788" width="9.140625" style="8"/>
    <col min="12789" max="12789" width="37" style="8" customWidth="1"/>
    <col min="12790" max="12790" width="2.5703125" style="8" customWidth="1"/>
    <col min="12791" max="12791" width="8.5703125" style="8" customWidth="1"/>
    <col min="12792" max="12792" width="1.7109375" style="8" customWidth="1"/>
    <col min="12793" max="12793" width="8.5703125" style="8" customWidth="1"/>
    <col min="12794" max="12794" width="1.7109375" style="8" customWidth="1"/>
    <col min="12795" max="12795" width="8.5703125" style="8" customWidth="1"/>
    <col min="12796" max="12796" width="1.7109375" style="8" customWidth="1"/>
    <col min="12797" max="12797" width="8.5703125" style="8" customWidth="1"/>
    <col min="12798" max="12798" width="1.7109375" style="8" customWidth="1"/>
    <col min="12799" max="12799" width="8.5703125" style="8" customWidth="1"/>
    <col min="12800" max="12800" width="1.7109375" style="8" customWidth="1"/>
    <col min="12801" max="12801" width="29.140625" style="8" bestFit="1" customWidth="1"/>
    <col min="12802" max="13044" width="9.140625" style="8"/>
    <col min="13045" max="13045" width="37" style="8" customWidth="1"/>
    <col min="13046" max="13046" width="2.5703125" style="8" customWidth="1"/>
    <col min="13047" max="13047" width="8.5703125" style="8" customWidth="1"/>
    <col min="13048" max="13048" width="1.7109375" style="8" customWidth="1"/>
    <col min="13049" max="13049" width="8.5703125" style="8" customWidth="1"/>
    <col min="13050" max="13050" width="1.7109375" style="8" customWidth="1"/>
    <col min="13051" max="13051" width="8.5703125" style="8" customWidth="1"/>
    <col min="13052" max="13052" width="1.7109375" style="8" customWidth="1"/>
    <col min="13053" max="13053" width="8.5703125" style="8" customWidth="1"/>
    <col min="13054" max="13054" width="1.7109375" style="8" customWidth="1"/>
    <col min="13055" max="13055" width="8.5703125" style="8" customWidth="1"/>
    <col min="13056" max="13056" width="1.7109375" style="8" customWidth="1"/>
    <col min="13057" max="13057" width="29.140625" style="8" bestFit="1" customWidth="1"/>
    <col min="13058" max="13300" width="9.140625" style="8"/>
    <col min="13301" max="13301" width="37" style="8" customWidth="1"/>
    <col min="13302" max="13302" width="2.5703125" style="8" customWidth="1"/>
    <col min="13303" max="13303" width="8.5703125" style="8" customWidth="1"/>
    <col min="13304" max="13304" width="1.7109375" style="8" customWidth="1"/>
    <col min="13305" max="13305" width="8.5703125" style="8" customWidth="1"/>
    <col min="13306" max="13306" width="1.7109375" style="8" customWidth="1"/>
    <col min="13307" max="13307" width="8.5703125" style="8" customWidth="1"/>
    <col min="13308" max="13308" width="1.7109375" style="8" customWidth="1"/>
    <col min="13309" max="13309" width="8.5703125" style="8" customWidth="1"/>
    <col min="13310" max="13310" width="1.7109375" style="8" customWidth="1"/>
    <col min="13311" max="13311" width="8.5703125" style="8" customWidth="1"/>
    <col min="13312" max="13312" width="1.7109375" style="8" customWidth="1"/>
    <col min="13313" max="13313" width="29.140625" style="8" bestFit="1" customWidth="1"/>
    <col min="13314" max="13556" width="9.140625" style="8"/>
    <col min="13557" max="13557" width="37" style="8" customWidth="1"/>
    <col min="13558" max="13558" width="2.5703125" style="8" customWidth="1"/>
    <col min="13559" max="13559" width="8.5703125" style="8" customWidth="1"/>
    <col min="13560" max="13560" width="1.7109375" style="8" customWidth="1"/>
    <col min="13561" max="13561" width="8.5703125" style="8" customWidth="1"/>
    <col min="13562" max="13562" width="1.7109375" style="8" customWidth="1"/>
    <col min="13563" max="13563" width="8.5703125" style="8" customWidth="1"/>
    <col min="13564" max="13564" width="1.7109375" style="8" customWidth="1"/>
    <col min="13565" max="13565" width="8.5703125" style="8" customWidth="1"/>
    <col min="13566" max="13566" width="1.7109375" style="8" customWidth="1"/>
    <col min="13567" max="13567" width="8.5703125" style="8" customWidth="1"/>
    <col min="13568" max="13568" width="1.7109375" style="8" customWidth="1"/>
    <col min="13569" max="13569" width="29.140625" style="8" bestFit="1" customWidth="1"/>
    <col min="13570" max="13812" width="9.140625" style="8"/>
    <col min="13813" max="13813" width="37" style="8" customWidth="1"/>
    <col min="13814" max="13814" width="2.5703125" style="8" customWidth="1"/>
    <col min="13815" max="13815" width="8.5703125" style="8" customWidth="1"/>
    <col min="13816" max="13816" width="1.7109375" style="8" customWidth="1"/>
    <col min="13817" max="13817" width="8.5703125" style="8" customWidth="1"/>
    <col min="13818" max="13818" width="1.7109375" style="8" customWidth="1"/>
    <col min="13819" max="13819" width="8.5703125" style="8" customWidth="1"/>
    <col min="13820" max="13820" width="1.7109375" style="8" customWidth="1"/>
    <col min="13821" max="13821" width="8.5703125" style="8" customWidth="1"/>
    <col min="13822" max="13822" width="1.7109375" style="8" customWidth="1"/>
    <col min="13823" max="13823" width="8.5703125" style="8" customWidth="1"/>
    <col min="13824" max="13824" width="1.7109375" style="8" customWidth="1"/>
    <col min="13825" max="13825" width="29.140625" style="8" bestFit="1" customWidth="1"/>
    <col min="13826" max="14068" width="9.140625" style="8"/>
    <col min="14069" max="14069" width="37" style="8" customWidth="1"/>
    <col min="14070" max="14070" width="2.5703125" style="8" customWidth="1"/>
    <col min="14071" max="14071" width="8.5703125" style="8" customWidth="1"/>
    <col min="14072" max="14072" width="1.7109375" style="8" customWidth="1"/>
    <col min="14073" max="14073" width="8.5703125" style="8" customWidth="1"/>
    <col min="14074" max="14074" width="1.7109375" style="8" customWidth="1"/>
    <col min="14075" max="14075" width="8.5703125" style="8" customWidth="1"/>
    <col min="14076" max="14076" width="1.7109375" style="8" customWidth="1"/>
    <col min="14077" max="14077" width="8.5703125" style="8" customWidth="1"/>
    <col min="14078" max="14078" width="1.7109375" style="8" customWidth="1"/>
    <col min="14079" max="14079" width="8.5703125" style="8" customWidth="1"/>
    <col min="14080" max="14080" width="1.7109375" style="8" customWidth="1"/>
    <col min="14081" max="14081" width="29.140625" style="8" bestFit="1" customWidth="1"/>
    <col min="14082" max="14324" width="9.140625" style="8"/>
    <col min="14325" max="14325" width="37" style="8" customWidth="1"/>
    <col min="14326" max="14326" width="2.5703125" style="8" customWidth="1"/>
    <col min="14327" max="14327" width="8.5703125" style="8" customWidth="1"/>
    <col min="14328" max="14328" width="1.7109375" style="8" customWidth="1"/>
    <col min="14329" max="14329" width="8.5703125" style="8" customWidth="1"/>
    <col min="14330" max="14330" width="1.7109375" style="8" customWidth="1"/>
    <col min="14331" max="14331" width="8.5703125" style="8" customWidth="1"/>
    <col min="14332" max="14332" width="1.7109375" style="8" customWidth="1"/>
    <col min="14333" max="14333" width="8.5703125" style="8" customWidth="1"/>
    <col min="14334" max="14334" width="1.7109375" style="8" customWidth="1"/>
    <col min="14335" max="14335" width="8.5703125" style="8" customWidth="1"/>
    <col min="14336" max="14336" width="1.7109375" style="8" customWidth="1"/>
    <col min="14337" max="14337" width="29.140625" style="8" bestFit="1" customWidth="1"/>
    <col min="14338" max="14580" width="9.140625" style="8"/>
    <col min="14581" max="14581" width="37" style="8" customWidth="1"/>
    <col min="14582" max="14582" width="2.5703125" style="8" customWidth="1"/>
    <col min="14583" max="14583" width="8.5703125" style="8" customWidth="1"/>
    <col min="14584" max="14584" width="1.7109375" style="8" customWidth="1"/>
    <col min="14585" max="14585" width="8.5703125" style="8" customWidth="1"/>
    <col min="14586" max="14586" width="1.7109375" style="8" customWidth="1"/>
    <col min="14587" max="14587" width="8.5703125" style="8" customWidth="1"/>
    <col min="14588" max="14588" width="1.7109375" style="8" customWidth="1"/>
    <col min="14589" max="14589" width="8.5703125" style="8" customWidth="1"/>
    <col min="14590" max="14590" width="1.7109375" style="8" customWidth="1"/>
    <col min="14591" max="14591" width="8.5703125" style="8" customWidth="1"/>
    <col min="14592" max="14592" width="1.7109375" style="8" customWidth="1"/>
    <col min="14593" max="14593" width="29.140625" style="8" bestFit="1" customWidth="1"/>
    <col min="14594" max="14836" width="9.140625" style="8"/>
    <col min="14837" max="14837" width="37" style="8" customWidth="1"/>
    <col min="14838" max="14838" width="2.5703125" style="8" customWidth="1"/>
    <col min="14839" max="14839" width="8.5703125" style="8" customWidth="1"/>
    <col min="14840" max="14840" width="1.7109375" style="8" customWidth="1"/>
    <col min="14841" max="14841" width="8.5703125" style="8" customWidth="1"/>
    <col min="14842" max="14842" width="1.7109375" style="8" customWidth="1"/>
    <col min="14843" max="14843" width="8.5703125" style="8" customWidth="1"/>
    <col min="14844" max="14844" width="1.7109375" style="8" customWidth="1"/>
    <col min="14845" max="14845" width="8.5703125" style="8" customWidth="1"/>
    <col min="14846" max="14846" width="1.7109375" style="8" customWidth="1"/>
    <col min="14847" max="14847" width="8.5703125" style="8" customWidth="1"/>
    <col min="14848" max="14848" width="1.7109375" style="8" customWidth="1"/>
    <col min="14849" max="14849" width="29.140625" style="8" bestFit="1" customWidth="1"/>
    <col min="14850" max="15092" width="9.140625" style="8"/>
    <col min="15093" max="15093" width="37" style="8" customWidth="1"/>
    <col min="15094" max="15094" width="2.5703125" style="8" customWidth="1"/>
    <col min="15095" max="15095" width="8.5703125" style="8" customWidth="1"/>
    <col min="15096" max="15096" width="1.7109375" style="8" customWidth="1"/>
    <col min="15097" max="15097" width="8.5703125" style="8" customWidth="1"/>
    <col min="15098" max="15098" width="1.7109375" style="8" customWidth="1"/>
    <col min="15099" max="15099" width="8.5703125" style="8" customWidth="1"/>
    <col min="15100" max="15100" width="1.7109375" style="8" customWidth="1"/>
    <col min="15101" max="15101" width="8.5703125" style="8" customWidth="1"/>
    <col min="15102" max="15102" width="1.7109375" style="8" customWidth="1"/>
    <col min="15103" max="15103" width="8.5703125" style="8" customWidth="1"/>
    <col min="15104" max="15104" width="1.7109375" style="8" customWidth="1"/>
    <col min="15105" max="15105" width="29.140625" style="8" bestFit="1" customWidth="1"/>
    <col min="15106" max="15348" width="9.140625" style="8"/>
    <col min="15349" max="15349" width="37" style="8" customWidth="1"/>
    <col min="15350" max="15350" width="2.5703125" style="8" customWidth="1"/>
    <col min="15351" max="15351" width="8.5703125" style="8" customWidth="1"/>
    <col min="15352" max="15352" width="1.7109375" style="8" customWidth="1"/>
    <col min="15353" max="15353" width="8.5703125" style="8" customWidth="1"/>
    <col min="15354" max="15354" width="1.7109375" style="8" customWidth="1"/>
    <col min="15355" max="15355" width="8.5703125" style="8" customWidth="1"/>
    <col min="15356" max="15356" width="1.7109375" style="8" customWidth="1"/>
    <col min="15357" max="15357" width="8.5703125" style="8" customWidth="1"/>
    <col min="15358" max="15358" width="1.7109375" style="8" customWidth="1"/>
    <col min="15359" max="15359" width="8.5703125" style="8" customWidth="1"/>
    <col min="15360" max="15360" width="1.7109375" style="8" customWidth="1"/>
    <col min="15361" max="15361" width="29.140625" style="8" bestFit="1" customWidth="1"/>
    <col min="15362" max="15604" width="9.140625" style="8"/>
    <col min="15605" max="15605" width="37" style="8" customWidth="1"/>
    <col min="15606" max="15606" width="2.5703125" style="8" customWidth="1"/>
    <col min="15607" max="15607" width="8.5703125" style="8" customWidth="1"/>
    <col min="15608" max="15608" width="1.7109375" style="8" customWidth="1"/>
    <col min="15609" max="15609" width="8.5703125" style="8" customWidth="1"/>
    <col min="15610" max="15610" width="1.7109375" style="8" customWidth="1"/>
    <col min="15611" max="15611" width="8.5703125" style="8" customWidth="1"/>
    <col min="15612" max="15612" width="1.7109375" style="8" customWidth="1"/>
    <col min="15613" max="15613" width="8.5703125" style="8" customWidth="1"/>
    <col min="15614" max="15614" width="1.7109375" style="8" customWidth="1"/>
    <col min="15615" max="15615" width="8.5703125" style="8" customWidth="1"/>
    <col min="15616" max="15616" width="1.7109375" style="8" customWidth="1"/>
    <col min="15617" max="15617" width="29.140625" style="8" bestFit="1" customWidth="1"/>
    <col min="15618" max="15860" width="9.140625" style="8"/>
    <col min="15861" max="15861" width="37" style="8" customWidth="1"/>
    <col min="15862" max="15862" width="2.5703125" style="8" customWidth="1"/>
    <col min="15863" max="15863" width="8.5703125" style="8" customWidth="1"/>
    <col min="15864" max="15864" width="1.7109375" style="8" customWidth="1"/>
    <col min="15865" max="15865" width="8.5703125" style="8" customWidth="1"/>
    <col min="15866" max="15866" width="1.7109375" style="8" customWidth="1"/>
    <col min="15867" max="15867" width="8.5703125" style="8" customWidth="1"/>
    <col min="15868" max="15868" width="1.7109375" style="8" customWidth="1"/>
    <col min="15869" max="15869" width="8.5703125" style="8" customWidth="1"/>
    <col min="15870" max="15870" width="1.7109375" style="8" customWidth="1"/>
    <col min="15871" max="15871" width="8.5703125" style="8" customWidth="1"/>
    <col min="15872" max="15872" width="1.7109375" style="8" customWidth="1"/>
    <col min="15873" max="15873" width="29.140625" style="8" bestFit="1" customWidth="1"/>
    <col min="15874" max="16116" width="9.140625" style="8"/>
    <col min="16117" max="16117" width="37" style="8" customWidth="1"/>
    <col min="16118" max="16118" width="2.5703125" style="8" customWidth="1"/>
    <col min="16119" max="16119" width="8.5703125" style="8" customWidth="1"/>
    <col min="16120" max="16120" width="1.7109375" style="8" customWidth="1"/>
    <col min="16121" max="16121" width="8.5703125" style="8" customWidth="1"/>
    <col min="16122" max="16122" width="1.7109375" style="8" customWidth="1"/>
    <col min="16123" max="16123" width="8.5703125" style="8" customWidth="1"/>
    <col min="16124" max="16124" width="1.7109375" style="8" customWidth="1"/>
    <col min="16125" max="16125" width="8.5703125" style="8" customWidth="1"/>
    <col min="16126" max="16126" width="1.7109375" style="8" customWidth="1"/>
    <col min="16127" max="16127" width="8.5703125" style="8" customWidth="1"/>
    <col min="16128" max="16128" width="1.7109375" style="8" customWidth="1"/>
    <col min="16129" max="16129" width="29.140625" style="8" bestFit="1" customWidth="1"/>
    <col min="16130" max="16384" width="9.140625" style="8"/>
  </cols>
  <sheetData>
    <row r="1" spans="1:5" ht="12.75" customHeight="1">
      <c r="A1" s="16" t="s">
        <v>76</v>
      </c>
      <c r="B1" s="274"/>
      <c r="C1" s="274"/>
    </row>
    <row r="2" spans="1:5" ht="12.75" customHeight="1">
      <c r="A2" s="16" t="s">
        <v>417</v>
      </c>
    </row>
    <row r="3" spans="1:5" ht="12.75" customHeight="1">
      <c r="A3" s="16"/>
    </row>
    <row r="4" spans="1:5" ht="12.75" customHeight="1">
      <c r="A4" s="16" t="s">
        <v>75</v>
      </c>
    </row>
    <row r="6" spans="1:5" ht="12.75" customHeight="1">
      <c r="A6" s="15" t="s">
        <v>261</v>
      </c>
      <c r="B6" s="15"/>
      <c r="C6" s="15"/>
    </row>
    <row r="7" spans="1:5" ht="12.75" customHeight="1">
      <c r="A7" s="13" t="s">
        <v>260</v>
      </c>
      <c r="B7" s="13"/>
      <c r="C7" s="13"/>
    </row>
    <row r="8" spans="1:5" ht="12.75" customHeight="1">
      <c r="A8" s="13" t="s">
        <v>263</v>
      </c>
      <c r="B8" s="13"/>
      <c r="C8" s="13"/>
    </row>
    <row r="9" spans="1:5" ht="12.75" customHeight="1">
      <c r="A9" s="13" t="s">
        <v>262</v>
      </c>
      <c r="B9" s="13"/>
      <c r="C9" s="13"/>
    </row>
    <row r="10" spans="1:5" ht="12.75" customHeight="1">
      <c r="A10" s="13" t="s">
        <v>264</v>
      </c>
      <c r="B10" s="13"/>
      <c r="C10" s="13"/>
    </row>
    <row r="11" spans="1:5" ht="12.75" customHeight="1">
      <c r="A11" s="13" t="s">
        <v>265</v>
      </c>
      <c r="B11" s="13"/>
      <c r="C11" s="13"/>
      <c r="E11" s="8" t="s">
        <v>60</v>
      </c>
    </row>
    <row r="12" spans="1:5" ht="12.75" customHeight="1">
      <c r="A12" s="13" t="s">
        <v>266</v>
      </c>
      <c r="B12" s="13"/>
      <c r="C12" s="13"/>
    </row>
    <row r="13" spans="1:5" ht="12.75" customHeight="1">
      <c r="A13" s="13" t="s">
        <v>270</v>
      </c>
      <c r="B13" s="13"/>
      <c r="C13" s="13"/>
    </row>
    <row r="14" spans="1:5" ht="12.75" customHeight="1">
      <c r="A14" s="13" t="s">
        <v>269</v>
      </c>
      <c r="B14" s="13"/>
      <c r="C14" s="13"/>
    </row>
    <row r="15" spans="1:5" ht="12.75" customHeight="1">
      <c r="A15" s="13" t="s">
        <v>267</v>
      </c>
      <c r="B15" s="13"/>
      <c r="C15" s="13"/>
    </row>
    <row r="16" spans="1:5" ht="12.75" customHeight="1">
      <c r="A16" s="13" t="s">
        <v>268</v>
      </c>
      <c r="B16" s="13"/>
      <c r="C16" s="13"/>
    </row>
    <row r="17" spans="1:8" ht="12.75" customHeight="1">
      <c r="A17" s="13" t="s">
        <v>74</v>
      </c>
      <c r="B17" s="13"/>
      <c r="C17" s="13"/>
    </row>
    <row r="19" spans="1:8" ht="12.75" customHeight="1">
      <c r="A19" s="9"/>
    </row>
    <row r="20" spans="1:8" ht="12.75" customHeight="1">
      <c r="A20" s="14" t="s">
        <v>235</v>
      </c>
      <c r="B20" s="88">
        <v>2013</v>
      </c>
      <c r="C20" s="88">
        <v>2014</v>
      </c>
      <c r="D20" s="88">
        <v>2015</v>
      </c>
      <c r="E20" s="89">
        <v>2014</v>
      </c>
      <c r="F20" s="88">
        <v>2016</v>
      </c>
    </row>
    <row r="21" spans="1:8" ht="12.75" customHeight="1">
      <c r="A21" s="14" t="s">
        <v>234</v>
      </c>
      <c r="B21" s="90"/>
      <c r="C21" s="91"/>
      <c r="D21" s="92"/>
      <c r="E21" s="93"/>
      <c r="F21" s="91"/>
    </row>
    <row r="22" spans="1:8" ht="12.75" customHeight="1">
      <c r="A22" s="13" t="s">
        <v>73</v>
      </c>
      <c r="B22" s="90">
        <v>0</v>
      </c>
      <c r="C22" s="94">
        <v>0</v>
      </c>
      <c r="D22" s="92">
        <v>0</v>
      </c>
      <c r="E22" s="93">
        <v>0</v>
      </c>
      <c r="F22" s="91">
        <v>0</v>
      </c>
    </row>
    <row r="23" spans="1:8" ht="12.75" customHeight="1">
      <c r="A23" s="13" t="s">
        <v>72</v>
      </c>
      <c r="B23" s="90">
        <v>0</v>
      </c>
      <c r="C23" s="94">
        <v>0</v>
      </c>
      <c r="D23" s="92">
        <v>0</v>
      </c>
      <c r="E23" s="93">
        <v>0</v>
      </c>
      <c r="F23" s="91">
        <v>0</v>
      </c>
    </row>
    <row r="24" spans="1:8" ht="12.75" customHeight="1">
      <c r="A24" s="13" t="s">
        <v>71</v>
      </c>
      <c r="B24" s="90">
        <v>1</v>
      </c>
      <c r="C24" s="94">
        <v>1</v>
      </c>
      <c r="D24" s="92">
        <v>0</v>
      </c>
      <c r="E24" s="93">
        <v>1</v>
      </c>
      <c r="F24" s="91">
        <v>2</v>
      </c>
      <c r="H24" s="8" t="s">
        <v>60</v>
      </c>
    </row>
    <row r="25" spans="1:8" ht="12.75" customHeight="1">
      <c r="A25" s="13" t="s">
        <v>70</v>
      </c>
      <c r="B25" s="90">
        <v>5</v>
      </c>
      <c r="C25" s="94">
        <v>0</v>
      </c>
      <c r="D25" s="92">
        <v>0</v>
      </c>
      <c r="E25" s="93">
        <v>0</v>
      </c>
      <c r="F25" s="91">
        <v>0</v>
      </c>
    </row>
    <row r="26" spans="1:8" ht="12.75" customHeight="1">
      <c r="A26" s="13" t="s">
        <v>69</v>
      </c>
      <c r="B26" s="90">
        <v>2</v>
      </c>
      <c r="C26" s="94">
        <v>1</v>
      </c>
      <c r="D26" s="92">
        <v>0</v>
      </c>
      <c r="E26" s="93">
        <v>1</v>
      </c>
      <c r="F26" s="91">
        <v>0</v>
      </c>
    </row>
    <row r="27" spans="1:8" ht="12.75" customHeight="1">
      <c r="A27" s="13" t="s">
        <v>68</v>
      </c>
      <c r="B27" s="90">
        <v>0</v>
      </c>
      <c r="C27" s="94">
        <v>0</v>
      </c>
      <c r="D27" s="92">
        <v>2</v>
      </c>
      <c r="E27" s="93">
        <v>0</v>
      </c>
      <c r="F27" s="91">
        <v>3</v>
      </c>
      <c r="G27" s="8" t="s">
        <v>60</v>
      </c>
    </row>
    <row r="28" spans="1:8" ht="12.75" customHeight="1">
      <c r="A28" s="13" t="s">
        <v>67</v>
      </c>
      <c r="B28" s="90">
        <v>14</v>
      </c>
      <c r="C28" s="94">
        <v>20</v>
      </c>
      <c r="D28" s="92">
        <v>17</v>
      </c>
      <c r="E28" s="93">
        <v>20</v>
      </c>
      <c r="F28" s="91">
        <v>26</v>
      </c>
      <c r="G28" s="87"/>
    </row>
    <row r="29" spans="1:8" ht="12.75" customHeight="1">
      <c r="A29" s="13" t="s">
        <v>310</v>
      </c>
      <c r="B29" s="90">
        <v>16</v>
      </c>
      <c r="C29" s="94" t="s">
        <v>281</v>
      </c>
      <c r="D29" s="92" t="s">
        <v>281</v>
      </c>
      <c r="E29" s="93" t="s">
        <v>281</v>
      </c>
      <c r="F29" s="94" t="s">
        <v>281</v>
      </c>
    </row>
    <row r="30" spans="1:8" ht="12.75" customHeight="1">
      <c r="A30" s="13" t="s">
        <v>311</v>
      </c>
      <c r="B30" s="90">
        <v>0</v>
      </c>
      <c r="C30" s="94" t="s">
        <v>281</v>
      </c>
      <c r="D30" s="92" t="s">
        <v>281</v>
      </c>
      <c r="E30" s="93" t="s">
        <v>281</v>
      </c>
      <c r="F30" s="94" t="s">
        <v>281</v>
      </c>
    </row>
    <row r="31" spans="1:8" ht="12.75" customHeight="1">
      <c r="A31" s="13" t="s">
        <v>312</v>
      </c>
      <c r="B31" s="90" t="s">
        <v>281</v>
      </c>
      <c r="C31" s="94">
        <v>6</v>
      </c>
      <c r="D31" s="92">
        <v>16</v>
      </c>
      <c r="E31" s="93">
        <v>6</v>
      </c>
      <c r="F31" s="91">
        <v>8</v>
      </c>
    </row>
    <row r="32" spans="1:8" ht="12.75" customHeight="1">
      <c r="A32" s="13" t="s">
        <v>313</v>
      </c>
      <c r="B32" s="90" t="s">
        <v>281</v>
      </c>
      <c r="C32" s="94">
        <v>3</v>
      </c>
      <c r="D32" s="92">
        <v>7</v>
      </c>
      <c r="E32" s="93">
        <v>3</v>
      </c>
      <c r="F32" s="91">
        <v>10</v>
      </c>
    </row>
    <row r="33" spans="1:7" ht="12.75" customHeight="1">
      <c r="A33" s="13" t="s">
        <v>314</v>
      </c>
      <c r="B33" s="90" t="s">
        <v>281</v>
      </c>
      <c r="C33" s="94">
        <v>0</v>
      </c>
      <c r="D33" s="92">
        <v>0</v>
      </c>
      <c r="E33" s="93">
        <v>0</v>
      </c>
      <c r="F33" s="91">
        <v>0</v>
      </c>
    </row>
    <row r="34" spans="1:7" ht="12.75" customHeight="1">
      <c r="A34" s="13" t="s">
        <v>315</v>
      </c>
      <c r="B34" s="90" t="s">
        <v>281</v>
      </c>
      <c r="C34" s="94">
        <v>0</v>
      </c>
      <c r="D34" s="92">
        <v>0</v>
      </c>
      <c r="E34" s="93">
        <v>0</v>
      </c>
      <c r="F34" s="91">
        <v>0</v>
      </c>
    </row>
    <row r="35" spans="1:7" ht="12.75" customHeight="1">
      <c r="A35" s="13" t="s">
        <v>66</v>
      </c>
      <c r="B35" s="90">
        <v>101</v>
      </c>
      <c r="C35" s="94">
        <v>118</v>
      </c>
      <c r="D35" s="92">
        <v>55</v>
      </c>
      <c r="E35" s="93">
        <v>118</v>
      </c>
      <c r="F35" s="91">
        <v>49</v>
      </c>
    </row>
    <row r="36" spans="1:7" ht="12.75" customHeight="1">
      <c r="A36" s="13" t="s">
        <v>65</v>
      </c>
      <c r="B36" s="90">
        <v>8</v>
      </c>
      <c r="C36" s="94">
        <v>17</v>
      </c>
      <c r="D36" s="92">
        <v>3</v>
      </c>
      <c r="E36" s="93">
        <v>17</v>
      </c>
      <c r="F36" s="91">
        <v>6</v>
      </c>
      <c r="G36" s="230"/>
    </row>
    <row r="37" spans="1:7" ht="12.75" customHeight="1">
      <c r="A37" s="13" t="s">
        <v>64</v>
      </c>
      <c r="B37" s="90">
        <v>11</v>
      </c>
      <c r="C37" s="94">
        <v>3</v>
      </c>
      <c r="D37" s="92">
        <v>3</v>
      </c>
      <c r="E37" s="93">
        <v>3</v>
      </c>
      <c r="F37" s="91">
        <v>5</v>
      </c>
    </row>
    <row r="38" spans="1:7" ht="12.75" customHeight="1">
      <c r="A38" s="13" t="s">
        <v>63</v>
      </c>
      <c r="B38" s="90">
        <v>36</v>
      </c>
      <c r="C38" s="94">
        <v>32</v>
      </c>
      <c r="D38" s="92">
        <v>31</v>
      </c>
      <c r="E38" s="93">
        <v>32</v>
      </c>
      <c r="F38" s="91">
        <v>37</v>
      </c>
    </row>
    <row r="39" spans="1:7" ht="12.75" customHeight="1">
      <c r="A39" s="13" t="s">
        <v>62</v>
      </c>
      <c r="B39" s="90">
        <v>1</v>
      </c>
      <c r="C39" s="94">
        <v>2</v>
      </c>
      <c r="D39" s="92">
        <v>0</v>
      </c>
      <c r="E39" s="93">
        <v>2</v>
      </c>
      <c r="F39" s="91">
        <v>0</v>
      </c>
    </row>
    <row r="40" spans="1:7" ht="12.75" customHeight="1">
      <c r="A40" s="13" t="s">
        <v>61</v>
      </c>
      <c r="B40" s="90">
        <v>0</v>
      </c>
      <c r="C40" s="94">
        <v>0</v>
      </c>
      <c r="D40" s="92">
        <v>0</v>
      </c>
      <c r="E40" s="93">
        <v>0</v>
      </c>
      <c r="F40" s="91">
        <v>0</v>
      </c>
    </row>
    <row r="41" spans="1:7" ht="12.75" customHeight="1">
      <c r="A41" s="13" t="s">
        <v>278</v>
      </c>
      <c r="B41" s="90">
        <v>2</v>
      </c>
      <c r="C41" s="94">
        <v>5</v>
      </c>
      <c r="D41" s="90">
        <v>15</v>
      </c>
      <c r="E41" s="93">
        <v>5</v>
      </c>
      <c r="F41" s="91">
        <v>23</v>
      </c>
    </row>
    <row r="42" spans="1:7" ht="12.75" customHeight="1">
      <c r="A42" s="13" t="s">
        <v>279</v>
      </c>
      <c r="B42" s="90">
        <v>0</v>
      </c>
      <c r="C42" s="94">
        <v>2</v>
      </c>
      <c r="D42" s="90">
        <v>2</v>
      </c>
      <c r="E42" s="93">
        <v>2</v>
      </c>
      <c r="F42" s="91">
        <v>4</v>
      </c>
    </row>
    <row r="43" spans="1:7" ht="12.75" customHeight="1">
      <c r="A43" s="13" t="s">
        <v>280</v>
      </c>
      <c r="B43" s="90">
        <v>13</v>
      </c>
      <c r="C43" s="94">
        <v>27</v>
      </c>
      <c r="D43" s="90">
        <v>15</v>
      </c>
      <c r="E43" s="93">
        <v>27</v>
      </c>
      <c r="F43" s="94">
        <v>29</v>
      </c>
    </row>
    <row r="44" spans="1:7" ht="12.75" customHeight="1">
      <c r="A44" s="13"/>
      <c r="B44" s="12"/>
      <c r="C44" s="12"/>
    </row>
    <row r="45" spans="1:7" ht="12.75" customHeight="1">
      <c r="A45" s="11" t="s">
        <v>276</v>
      </c>
    </row>
    <row r="46" spans="1:7" ht="12.75" customHeight="1">
      <c r="A46" s="13" t="s">
        <v>277</v>
      </c>
      <c r="B46" s="9"/>
    </row>
    <row r="47" spans="1:7" ht="12.75" customHeight="1">
      <c r="A47" s="10"/>
      <c r="B47" s="9"/>
    </row>
    <row r="48" spans="1:7" ht="12.75" customHeight="1">
      <c r="A48" s="11" t="s">
        <v>316</v>
      </c>
      <c r="B48" s="9"/>
    </row>
    <row r="49" spans="1:1" ht="12.75" customHeight="1">
      <c r="A49" s="208" t="s">
        <v>301</v>
      </c>
    </row>
    <row r="50" spans="1:1" ht="12.75" customHeight="1">
      <c r="A50" s="208"/>
    </row>
    <row r="51" spans="1:1" ht="12.75" customHeight="1">
      <c r="A51" s="8" t="s">
        <v>318</v>
      </c>
    </row>
    <row r="52" spans="1:1" ht="12.75" customHeight="1">
      <c r="A52" s="208" t="s">
        <v>317</v>
      </c>
    </row>
    <row r="53" spans="1:1" ht="12.75" customHeight="1">
      <c r="A53" s="208"/>
    </row>
    <row r="55" spans="1:1" ht="12.75" customHeight="1">
      <c r="A55" s="208"/>
    </row>
    <row r="56" spans="1:1" ht="12.75" customHeight="1">
      <c r="A56" s="208"/>
    </row>
  </sheetData>
  <mergeCells count="1">
    <mergeCell ref="B1:C1"/>
  </mergeCells>
  <pageMargins left="0.5" right="0.25" top="0.5" bottom="0.5" header="0" footer="0.5"/>
  <pageSetup orientation="portrait" r:id="rId1"/>
  <headerFooter alignWithMargins="0">
    <oddFooter>&amp;C&amp;10Institutional Research and Analysis / Official Campus Space, Facilities, and Services Fall 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45"/>
  <sheetViews>
    <sheetView zoomScale="98" zoomScaleNormal="98" workbookViewId="0">
      <selection activeCell="A32" sqref="A32"/>
    </sheetView>
  </sheetViews>
  <sheetFormatPr defaultColWidth="12.7109375" defaultRowHeight="12.75" customHeight="1"/>
  <cols>
    <col min="1" max="1" width="31.140625" style="17" customWidth="1"/>
    <col min="2" max="5" width="12.7109375" style="17"/>
    <col min="6" max="6" width="12.5703125" style="17" bestFit="1" customWidth="1"/>
    <col min="7" max="16384" width="12.7109375" style="17"/>
  </cols>
  <sheetData>
    <row r="1" spans="1:240" ht="12.75" customHeight="1">
      <c r="A1" s="23" t="s">
        <v>93</v>
      </c>
      <c r="B1" s="82"/>
      <c r="C1" s="82"/>
      <c r="D1" s="82"/>
      <c r="F1" s="79"/>
    </row>
    <row r="2" spans="1:240" ht="12.75" customHeight="1">
      <c r="A2" s="23" t="s">
        <v>321</v>
      </c>
      <c r="B2" s="82"/>
      <c r="C2" s="82"/>
      <c r="D2" s="82"/>
      <c r="E2" s="82"/>
    </row>
    <row r="3" spans="1:240" ht="12.75" customHeight="1">
      <c r="A3" s="82"/>
      <c r="B3" s="82"/>
      <c r="C3" s="82"/>
      <c r="D3" s="82"/>
      <c r="E3" s="82"/>
    </row>
    <row r="4" spans="1:240" ht="12.75" customHeight="1">
      <c r="A4" s="18" t="s">
        <v>237</v>
      </c>
      <c r="B4" s="18"/>
      <c r="C4" s="18"/>
      <c r="D4" s="18"/>
      <c r="E4" s="18"/>
      <c r="F4" s="22"/>
    </row>
    <row r="5" spans="1:240" ht="12.75" customHeight="1">
      <c r="A5" s="18" t="s">
        <v>236</v>
      </c>
      <c r="B5" s="18"/>
      <c r="C5" s="18"/>
      <c r="D5" s="18"/>
      <c r="E5" s="18"/>
      <c r="F5" s="22"/>
    </row>
    <row r="6" spans="1:240" ht="12.75" customHeight="1">
      <c r="A6" s="18" t="s">
        <v>92</v>
      </c>
      <c r="B6" s="18"/>
      <c r="C6" s="18"/>
      <c r="D6" s="18"/>
      <c r="E6" s="18"/>
      <c r="F6" s="22"/>
    </row>
    <row r="7" spans="1:240" ht="12.75" customHeight="1">
      <c r="A7" s="18"/>
      <c r="B7" s="18"/>
      <c r="C7" s="18"/>
      <c r="D7" s="18"/>
      <c r="E7" s="18"/>
      <c r="F7" s="22"/>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row>
    <row r="8" spans="1:240" ht="12.75" customHeight="1">
      <c r="A8" s="19" t="s">
        <v>91</v>
      </c>
      <c r="B8" s="18"/>
      <c r="C8" s="18"/>
      <c r="D8" s="18"/>
      <c r="E8" s="18"/>
      <c r="F8" s="22"/>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row>
    <row r="9" spans="1:240" ht="12.75" customHeight="1">
      <c r="A9" s="18" t="s">
        <v>238</v>
      </c>
      <c r="B9" s="18"/>
      <c r="C9" s="18"/>
      <c r="D9" s="18"/>
      <c r="E9" s="18"/>
      <c r="F9" s="22"/>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row>
    <row r="10" spans="1:240" ht="12.75" customHeight="1">
      <c r="A10" s="18" t="s">
        <v>239</v>
      </c>
      <c r="B10" s="18"/>
      <c r="C10" s="18"/>
      <c r="D10" s="18"/>
      <c r="E10" s="18"/>
      <c r="F10" s="22"/>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row>
    <row r="11" spans="1:240" ht="12.75" customHeight="1">
      <c r="A11" s="18" t="s">
        <v>240</v>
      </c>
      <c r="B11" s="18"/>
      <c r="C11" s="18"/>
      <c r="D11" s="18"/>
      <c r="E11" s="18"/>
      <c r="F11" s="22"/>
      <c r="G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row>
    <row r="12" spans="1:240" ht="12.75" customHeight="1">
      <c r="A12" s="18"/>
      <c r="B12" s="18"/>
      <c r="C12" s="18"/>
      <c r="D12" s="18"/>
      <c r="E12" s="18"/>
      <c r="F12" s="22"/>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row>
    <row r="13" spans="1:240" ht="12.75" customHeight="1">
      <c r="A13" s="19" t="s">
        <v>90</v>
      </c>
      <c r="B13" s="18"/>
      <c r="C13" s="18"/>
      <c r="D13" s="18"/>
      <c r="E13" s="18"/>
      <c r="F13" s="22"/>
      <c r="G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row>
    <row r="14" spans="1:240" ht="12.75" customHeight="1">
      <c r="A14" s="18" t="s">
        <v>241</v>
      </c>
      <c r="B14" s="18"/>
      <c r="C14" s="18"/>
      <c r="D14" s="18"/>
      <c r="E14" s="18"/>
      <c r="F14" s="22"/>
      <c r="G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row>
    <row r="15" spans="1:240" ht="12.75" customHeight="1">
      <c r="A15" s="18" t="s">
        <v>242</v>
      </c>
      <c r="B15" s="18"/>
      <c r="C15" s="18"/>
      <c r="D15" s="18"/>
      <c r="E15" s="18"/>
      <c r="F15" s="22"/>
      <c r="G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row>
    <row r="16" spans="1:240" ht="12.75" customHeight="1">
      <c r="A16" s="18" t="s">
        <v>243</v>
      </c>
      <c r="B16" s="18"/>
      <c r="C16" s="18"/>
      <c r="D16" s="18"/>
      <c r="E16" s="18"/>
      <c r="F16" s="22"/>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row>
    <row r="17" spans="1:240" ht="12.75" customHeight="1">
      <c r="A17" s="18" t="s">
        <v>89</v>
      </c>
      <c r="B17" s="18"/>
      <c r="C17" s="18"/>
      <c r="D17" s="18"/>
      <c r="E17" s="18"/>
      <c r="F17" s="22"/>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row>
    <row r="18" spans="1:240" ht="12.75" customHeight="1">
      <c r="A18" s="106"/>
      <c r="B18" s="106"/>
      <c r="C18" s="80"/>
      <c r="D18" s="80"/>
      <c r="E18" s="80"/>
      <c r="F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row>
    <row r="19" spans="1:240" ht="12.75" customHeight="1">
      <c r="A19" s="80"/>
      <c r="B19" s="80"/>
      <c r="C19" s="80"/>
      <c r="D19" s="80"/>
      <c r="E19" s="80"/>
      <c r="F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row>
    <row r="20" spans="1:240" ht="12.75" customHeight="1">
      <c r="A20" s="80"/>
      <c r="B20" s="80"/>
      <c r="C20" s="80"/>
      <c r="D20" s="80"/>
      <c r="E20" s="80"/>
      <c r="F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row>
    <row r="21" spans="1:240" ht="12.75" customHeight="1">
      <c r="A21" s="82"/>
      <c r="B21" s="95">
        <v>2013</v>
      </c>
      <c r="C21" s="95">
        <v>2014</v>
      </c>
      <c r="D21" s="95">
        <v>2015</v>
      </c>
      <c r="E21" s="95">
        <v>2016</v>
      </c>
      <c r="F21" s="95">
        <v>2017</v>
      </c>
      <c r="H21" s="21"/>
    </row>
    <row r="22" spans="1:240" ht="12.75" customHeight="1">
      <c r="A22" s="19" t="s">
        <v>88</v>
      </c>
      <c r="B22" s="96"/>
      <c r="C22" s="101"/>
      <c r="D22" s="96"/>
      <c r="E22" s="105"/>
      <c r="F22" s="97"/>
      <c r="H22" s="20"/>
    </row>
    <row r="23" spans="1:240" ht="12.75" customHeight="1">
      <c r="A23" s="18" t="s">
        <v>87</v>
      </c>
      <c r="B23" s="98">
        <v>5911419</v>
      </c>
      <c r="C23" s="102">
        <v>5957224</v>
      </c>
      <c r="D23" s="98">
        <v>6111369</v>
      </c>
      <c r="E23" s="102">
        <v>6278860</v>
      </c>
      <c r="F23" s="98">
        <v>6288860</v>
      </c>
      <c r="H23" s="20"/>
    </row>
    <row r="24" spans="1:240" ht="12.75" customHeight="1">
      <c r="A24" s="18" t="s">
        <v>86</v>
      </c>
      <c r="B24" s="99">
        <v>99</v>
      </c>
      <c r="C24" s="103">
        <v>106</v>
      </c>
      <c r="D24" s="99">
        <v>108</v>
      </c>
      <c r="E24" s="103">
        <v>107</v>
      </c>
      <c r="F24" s="99">
        <v>113</v>
      </c>
      <c r="H24" s="20"/>
    </row>
    <row r="25" spans="1:240" ht="12.75" customHeight="1">
      <c r="A25" s="18" t="s">
        <v>85</v>
      </c>
      <c r="B25" s="99">
        <v>116</v>
      </c>
      <c r="C25" s="103">
        <v>116</v>
      </c>
      <c r="D25" s="99">
        <v>126</v>
      </c>
      <c r="E25" s="103">
        <v>137</v>
      </c>
      <c r="F25" s="99">
        <v>144</v>
      </c>
      <c r="H25" s="20"/>
    </row>
    <row r="26" spans="1:240" ht="12.75" customHeight="1">
      <c r="A26" s="18" t="s">
        <v>84</v>
      </c>
      <c r="B26" s="98">
        <v>59711</v>
      </c>
      <c r="C26" s="102">
        <v>56200</v>
      </c>
      <c r="D26" s="98">
        <v>56587</v>
      </c>
      <c r="E26" s="102">
        <v>58681</v>
      </c>
      <c r="F26" s="98">
        <v>55653.628318584073</v>
      </c>
      <c r="H26" s="20"/>
    </row>
    <row r="27" spans="1:240" ht="12.75" customHeight="1">
      <c r="A27" s="18" t="s">
        <v>83</v>
      </c>
      <c r="B27" s="98">
        <v>50961</v>
      </c>
      <c r="C27" s="102">
        <v>51355</v>
      </c>
      <c r="D27" s="98">
        <v>48503</v>
      </c>
      <c r="E27" s="102">
        <v>45831</v>
      </c>
      <c r="F27" s="98">
        <v>43672.638888888891</v>
      </c>
      <c r="H27" s="20"/>
    </row>
    <row r="28" spans="1:240" ht="12.75" customHeight="1">
      <c r="A28" s="18"/>
      <c r="B28" s="96"/>
      <c r="C28" s="101"/>
      <c r="D28" s="96"/>
      <c r="E28" s="101"/>
      <c r="F28" s="96"/>
      <c r="H28" s="20"/>
    </row>
    <row r="29" spans="1:240" ht="12.75" customHeight="1">
      <c r="A29" s="19" t="s">
        <v>82</v>
      </c>
      <c r="B29" s="96"/>
      <c r="C29" s="101"/>
      <c r="D29" s="96"/>
      <c r="E29" s="101"/>
      <c r="F29" s="96"/>
      <c r="H29" s="20"/>
    </row>
    <row r="30" spans="1:240" ht="12.75" customHeight="1">
      <c r="A30" s="18" t="s">
        <v>81</v>
      </c>
      <c r="B30" s="99">
        <v>13</v>
      </c>
      <c r="C30" s="103">
        <v>13</v>
      </c>
      <c r="D30" s="99">
        <v>13</v>
      </c>
      <c r="E30" s="103">
        <v>12</v>
      </c>
      <c r="F30" s="99">
        <v>13</v>
      </c>
      <c r="H30" s="20"/>
    </row>
    <row r="31" spans="1:240" ht="12.75" customHeight="1">
      <c r="A31" s="18" t="s">
        <v>80</v>
      </c>
      <c r="B31" s="99">
        <v>11.384615384615385</v>
      </c>
      <c r="C31" s="103">
        <v>11.384615384615385</v>
      </c>
      <c r="D31" s="99">
        <v>11</v>
      </c>
      <c r="E31" s="103">
        <v>12</v>
      </c>
      <c r="F31" s="99">
        <v>11.384615384615385</v>
      </c>
    </row>
    <row r="32" spans="1:240" ht="12.75" customHeight="1">
      <c r="A32" s="18"/>
      <c r="B32" s="96"/>
      <c r="C32" s="101"/>
      <c r="D32" s="96"/>
      <c r="E32" s="101"/>
      <c r="F32" s="96"/>
    </row>
    <row r="33" spans="1:6" ht="12.75" customHeight="1">
      <c r="A33" s="19" t="s">
        <v>79</v>
      </c>
      <c r="B33" s="96"/>
      <c r="C33" s="101"/>
      <c r="D33" s="96"/>
      <c r="E33" s="101"/>
      <c r="F33" s="96"/>
    </row>
    <row r="34" spans="1:6" ht="12.75" customHeight="1">
      <c r="A34" s="18" t="s">
        <v>78</v>
      </c>
      <c r="B34" s="98">
        <v>62560</v>
      </c>
      <c r="C34" s="102">
        <v>63863</v>
      </c>
      <c r="D34" s="98">
        <v>63953</v>
      </c>
      <c r="E34" s="102">
        <v>66587</v>
      </c>
      <c r="F34" s="98">
        <v>65643</v>
      </c>
    </row>
    <row r="35" spans="1:6" ht="12.75" customHeight="1">
      <c r="A35" s="18" t="s">
        <v>77</v>
      </c>
      <c r="B35" s="100">
        <v>631.91919191919192</v>
      </c>
      <c r="C35" s="104">
        <v>602.48113207547169</v>
      </c>
      <c r="D35" s="100">
        <v>592</v>
      </c>
      <c r="E35" s="104">
        <v>622</v>
      </c>
      <c r="F35" s="100">
        <v>580.91150442477874</v>
      </c>
    </row>
    <row r="36" spans="1:6" ht="12.75" customHeight="1">
      <c r="A36" s="82"/>
      <c r="B36" s="82"/>
      <c r="C36" s="82"/>
      <c r="D36" s="82"/>
      <c r="E36" s="82"/>
    </row>
    <row r="37" spans="1:6" ht="12.75" customHeight="1">
      <c r="A37" s="82"/>
      <c r="B37" s="82" t="s">
        <v>319</v>
      </c>
      <c r="C37" s="82"/>
      <c r="D37" s="82"/>
      <c r="E37" s="82"/>
    </row>
    <row r="38" spans="1:6" ht="12.75" customHeight="1">
      <c r="A38" s="82"/>
      <c r="B38" s="82"/>
      <c r="C38" s="82"/>
      <c r="D38" s="82"/>
      <c r="E38" s="82"/>
    </row>
    <row r="39" spans="1:6" ht="12.75" customHeight="1">
      <c r="A39" s="202"/>
      <c r="B39" s="202"/>
      <c r="C39" s="202"/>
      <c r="D39" s="202"/>
      <c r="E39" s="202"/>
      <c r="F39" s="202"/>
    </row>
    <row r="40" spans="1:6" ht="12.75" customHeight="1">
      <c r="A40" s="106"/>
      <c r="B40" s="106"/>
      <c r="C40" s="106"/>
      <c r="D40" s="106"/>
      <c r="E40" s="106"/>
    </row>
    <row r="41" spans="1:6" ht="12.75" customHeight="1">
      <c r="A41" s="106"/>
      <c r="B41" s="106"/>
      <c r="C41" s="106"/>
      <c r="D41" s="106"/>
      <c r="E41" s="106"/>
    </row>
    <row r="42" spans="1:6" ht="12.75" customHeight="1">
      <c r="A42" s="106"/>
      <c r="B42" s="106"/>
      <c r="C42" s="106"/>
      <c r="D42" s="106"/>
      <c r="E42" s="106"/>
    </row>
    <row r="43" spans="1:6" ht="12.75" customHeight="1">
      <c r="A43" s="82"/>
      <c r="B43" s="82"/>
      <c r="C43" s="82"/>
      <c r="D43" s="82"/>
      <c r="E43" s="82"/>
    </row>
    <row r="44" spans="1:6" ht="12.75" customHeight="1">
      <c r="A44" s="82"/>
      <c r="B44" s="82"/>
      <c r="C44" s="82"/>
      <c r="D44" s="82"/>
      <c r="E44" s="82"/>
    </row>
    <row r="45" spans="1:6" ht="12.75" customHeight="1">
      <c r="A45" s="81"/>
      <c r="B45" s="82"/>
      <c r="C45" s="82"/>
      <c r="D45" s="82"/>
      <c r="E45" s="82"/>
    </row>
  </sheetData>
  <pageMargins left="0.5" right="0.25" top="0.5" bottom="0.25" header="0" footer="0.5"/>
  <pageSetup orientation="portrait" r:id="rId1"/>
  <headerFooter alignWithMargins="0">
    <oddFooter>&amp;C&amp;10Institutional Research and Analysis / Official Campus Space, Facilities, and Services Fall 2017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G59"/>
  <sheetViews>
    <sheetView zoomScaleNormal="100" workbookViewId="0">
      <selection activeCell="G61" sqref="G61"/>
    </sheetView>
  </sheetViews>
  <sheetFormatPr defaultColWidth="11.42578125" defaultRowHeight="12.75" customHeight="1"/>
  <cols>
    <col min="1" max="1" width="8.7109375" style="24" customWidth="1"/>
    <col min="2" max="2" width="34.42578125" style="24" customWidth="1"/>
    <col min="3" max="6" width="11" style="24" customWidth="1"/>
    <col min="7" max="7" width="11.42578125" style="24" customWidth="1"/>
    <col min="8" max="204" width="11.42578125" style="24"/>
    <col min="205" max="205" width="9.7109375" style="24" customWidth="1"/>
    <col min="206" max="206" width="29.7109375" style="24" customWidth="1"/>
    <col min="207" max="210" width="0" style="24" hidden="1" customWidth="1"/>
    <col min="211" max="215" width="9.7109375" style="24" customWidth="1"/>
    <col min="216" max="460" width="11.42578125" style="24"/>
    <col min="461" max="461" width="9.7109375" style="24" customWidth="1"/>
    <col min="462" max="462" width="29.7109375" style="24" customWidth="1"/>
    <col min="463" max="466" width="0" style="24" hidden="1" customWidth="1"/>
    <col min="467" max="471" width="9.7109375" style="24" customWidth="1"/>
    <col min="472" max="716" width="11.42578125" style="24"/>
    <col min="717" max="717" width="9.7109375" style="24" customWidth="1"/>
    <col min="718" max="718" width="29.7109375" style="24" customWidth="1"/>
    <col min="719" max="722" width="0" style="24" hidden="1" customWidth="1"/>
    <col min="723" max="727" width="9.7109375" style="24" customWidth="1"/>
    <col min="728" max="972" width="11.42578125" style="24"/>
    <col min="973" max="973" width="9.7109375" style="24" customWidth="1"/>
    <col min="974" max="974" width="29.7109375" style="24" customWidth="1"/>
    <col min="975" max="978" width="0" style="24" hidden="1" customWidth="1"/>
    <col min="979" max="983" width="9.7109375" style="24" customWidth="1"/>
    <col min="984" max="1228" width="11.42578125" style="24"/>
    <col min="1229" max="1229" width="9.7109375" style="24" customWidth="1"/>
    <col min="1230" max="1230" width="29.7109375" style="24" customWidth="1"/>
    <col min="1231" max="1234" width="0" style="24" hidden="1" customWidth="1"/>
    <col min="1235" max="1239" width="9.7109375" style="24" customWidth="1"/>
    <col min="1240" max="1484" width="11.42578125" style="24"/>
    <col min="1485" max="1485" width="9.7109375" style="24" customWidth="1"/>
    <col min="1486" max="1486" width="29.7109375" style="24" customWidth="1"/>
    <col min="1487" max="1490" width="0" style="24" hidden="1" customWidth="1"/>
    <col min="1491" max="1495" width="9.7109375" style="24" customWidth="1"/>
    <col min="1496" max="1740" width="11.42578125" style="24"/>
    <col min="1741" max="1741" width="9.7109375" style="24" customWidth="1"/>
    <col min="1742" max="1742" width="29.7109375" style="24" customWidth="1"/>
    <col min="1743" max="1746" width="0" style="24" hidden="1" customWidth="1"/>
    <col min="1747" max="1751" width="9.7109375" style="24" customWidth="1"/>
    <col min="1752" max="1996" width="11.42578125" style="24"/>
    <col min="1997" max="1997" width="9.7109375" style="24" customWidth="1"/>
    <col min="1998" max="1998" width="29.7109375" style="24" customWidth="1"/>
    <col min="1999" max="2002" width="0" style="24" hidden="1" customWidth="1"/>
    <col min="2003" max="2007" width="9.7109375" style="24" customWidth="1"/>
    <col min="2008" max="2252" width="11.42578125" style="24"/>
    <col min="2253" max="2253" width="9.7109375" style="24" customWidth="1"/>
    <col min="2254" max="2254" width="29.7109375" style="24" customWidth="1"/>
    <col min="2255" max="2258" width="0" style="24" hidden="1" customWidth="1"/>
    <col min="2259" max="2263" width="9.7109375" style="24" customWidth="1"/>
    <col min="2264" max="2508" width="11.42578125" style="24"/>
    <col min="2509" max="2509" width="9.7109375" style="24" customWidth="1"/>
    <col min="2510" max="2510" width="29.7109375" style="24" customWidth="1"/>
    <col min="2511" max="2514" width="0" style="24" hidden="1" customWidth="1"/>
    <col min="2515" max="2519" width="9.7109375" style="24" customWidth="1"/>
    <col min="2520" max="2764" width="11.42578125" style="24"/>
    <col min="2765" max="2765" width="9.7109375" style="24" customWidth="1"/>
    <col min="2766" max="2766" width="29.7109375" style="24" customWidth="1"/>
    <col min="2767" max="2770" width="0" style="24" hidden="1" customWidth="1"/>
    <col min="2771" max="2775" width="9.7109375" style="24" customWidth="1"/>
    <col min="2776" max="3020" width="11.42578125" style="24"/>
    <col min="3021" max="3021" width="9.7109375" style="24" customWidth="1"/>
    <col min="3022" max="3022" width="29.7109375" style="24" customWidth="1"/>
    <col min="3023" max="3026" width="0" style="24" hidden="1" customWidth="1"/>
    <col min="3027" max="3031" width="9.7109375" style="24" customWidth="1"/>
    <col min="3032" max="3276" width="11.42578125" style="24"/>
    <col min="3277" max="3277" width="9.7109375" style="24" customWidth="1"/>
    <col min="3278" max="3278" width="29.7109375" style="24" customWidth="1"/>
    <col min="3279" max="3282" width="0" style="24" hidden="1" customWidth="1"/>
    <col min="3283" max="3287" width="9.7109375" style="24" customWidth="1"/>
    <col min="3288" max="3532" width="11.42578125" style="24"/>
    <col min="3533" max="3533" width="9.7109375" style="24" customWidth="1"/>
    <col min="3534" max="3534" width="29.7109375" style="24" customWidth="1"/>
    <col min="3535" max="3538" width="0" style="24" hidden="1" customWidth="1"/>
    <col min="3539" max="3543" width="9.7109375" style="24" customWidth="1"/>
    <col min="3544" max="3788" width="11.42578125" style="24"/>
    <col min="3789" max="3789" width="9.7109375" style="24" customWidth="1"/>
    <col min="3790" max="3790" width="29.7109375" style="24" customWidth="1"/>
    <col min="3791" max="3794" width="0" style="24" hidden="1" customWidth="1"/>
    <col min="3795" max="3799" width="9.7109375" style="24" customWidth="1"/>
    <col min="3800" max="4044" width="11.42578125" style="24"/>
    <col min="4045" max="4045" width="9.7109375" style="24" customWidth="1"/>
    <col min="4046" max="4046" width="29.7109375" style="24" customWidth="1"/>
    <col min="4047" max="4050" width="0" style="24" hidden="1" customWidth="1"/>
    <col min="4051" max="4055" width="9.7109375" style="24" customWidth="1"/>
    <col min="4056" max="4300" width="11.42578125" style="24"/>
    <col min="4301" max="4301" width="9.7109375" style="24" customWidth="1"/>
    <col min="4302" max="4302" width="29.7109375" style="24" customWidth="1"/>
    <col min="4303" max="4306" width="0" style="24" hidden="1" customWidth="1"/>
    <col min="4307" max="4311" width="9.7109375" style="24" customWidth="1"/>
    <col min="4312" max="4556" width="11.42578125" style="24"/>
    <col min="4557" max="4557" width="9.7109375" style="24" customWidth="1"/>
    <col min="4558" max="4558" width="29.7109375" style="24" customWidth="1"/>
    <col min="4559" max="4562" width="0" style="24" hidden="1" customWidth="1"/>
    <col min="4563" max="4567" width="9.7109375" style="24" customWidth="1"/>
    <col min="4568" max="4812" width="11.42578125" style="24"/>
    <col min="4813" max="4813" width="9.7109375" style="24" customWidth="1"/>
    <col min="4814" max="4814" width="29.7109375" style="24" customWidth="1"/>
    <col min="4815" max="4818" width="0" style="24" hidden="1" customWidth="1"/>
    <col min="4819" max="4823" width="9.7109375" style="24" customWidth="1"/>
    <col min="4824" max="5068" width="11.42578125" style="24"/>
    <col min="5069" max="5069" width="9.7109375" style="24" customWidth="1"/>
    <col min="5070" max="5070" width="29.7109375" style="24" customWidth="1"/>
    <col min="5071" max="5074" width="0" style="24" hidden="1" customWidth="1"/>
    <col min="5075" max="5079" width="9.7109375" style="24" customWidth="1"/>
    <col min="5080" max="5324" width="11.42578125" style="24"/>
    <col min="5325" max="5325" width="9.7109375" style="24" customWidth="1"/>
    <col min="5326" max="5326" width="29.7109375" style="24" customWidth="1"/>
    <col min="5327" max="5330" width="0" style="24" hidden="1" customWidth="1"/>
    <col min="5331" max="5335" width="9.7109375" style="24" customWidth="1"/>
    <col min="5336" max="5580" width="11.42578125" style="24"/>
    <col min="5581" max="5581" width="9.7109375" style="24" customWidth="1"/>
    <col min="5582" max="5582" width="29.7109375" style="24" customWidth="1"/>
    <col min="5583" max="5586" width="0" style="24" hidden="1" customWidth="1"/>
    <col min="5587" max="5591" width="9.7109375" style="24" customWidth="1"/>
    <col min="5592" max="5836" width="11.42578125" style="24"/>
    <col min="5837" max="5837" width="9.7109375" style="24" customWidth="1"/>
    <col min="5838" max="5838" width="29.7109375" style="24" customWidth="1"/>
    <col min="5839" max="5842" width="0" style="24" hidden="1" customWidth="1"/>
    <col min="5843" max="5847" width="9.7109375" style="24" customWidth="1"/>
    <col min="5848" max="6092" width="11.42578125" style="24"/>
    <col min="6093" max="6093" width="9.7109375" style="24" customWidth="1"/>
    <col min="6094" max="6094" width="29.7109375" style="24" customWidth="1"/>
    <col min="6095" max="6098" width="0" style="24" hidden="1" customWidth="1"/>
    <col min="6099" max="6103" width="9.7109375" style="24" customWidth="1"/>
    <col min="6104" max="6348" width="11.42578125" style="24"/>
    <col min="6349" max="6349" width="9.7109375" style="24" customWidth="1"/>
    <col min="6350" max="6350" width="29.7109375" style="24" customWidth="1"/>
    <col min="6351" max="6354" width="0" style="24" hidden="1" customWidth="1"/>
    <col min="6355" max="6359" width="9.7109375" style="24" customWidth="1"/>
    <col min="6360" max="6604" width="11.42578125" style="24"/>
    <col min="6605" max="6605" width="9.7109375" style="24" customWidth="1"/>
    <col min="6606" max="6606" width="29.7109375" style="24" customWidth="1"/>
    <col min="6607" max="6610" width="0" style="24" hidden="1" customWidth="1"/>
    <col min="6611" max="6615" width="9.7109375" style="24" customWidth="1"/>
    <col min="6616" max="6860" width="11.42578125" style="24"/>
    <col min="6861" max="6861" width="9.7109375" style="24" customWidth="1"/>
    <col min="6862" max="6862" width="29.7109375" style="24" customWidth="1"/>
    <col min="6863" max="6866" width="0" style="24" hidden="1" customWidth="1"/>
    <col min="6867" max="6871" width="9.7109375" style="24" customWidth="1"/>
    <col min="6872" max="7116" width="11.42578125" style="24"/>
    <col min="7117" max="7117" width="9.7109375" style="24" customWidth="1"/>
    <col min="7118" max="7118" width="29.7109375" style="24" customWidth="1"/>
    <col min="7119" max="7122" width="0" style="24" hidden="1" customWidth="1"/>
    <col min="7123" max="7127" width="9.7109375" style="24" customWidth="1"/>
    <col min="7128" max="7372" width="11.42578125" style="24"/>
    <col min="7373" max="7373" width="9.7109375" style="24" customWidth="1"/>
    <col min="7374" max="7374" width="29.7109375" style="24" customWidth="1"/>
    <col min="7375" max="7378" width="0" style="24" hidden="1" customWidth="1"/>
    <col min="7379" max="7383" width="9.7109375" style="24" customWidth="1"/>
    <col min="7384" max="7628" width="11.42578125" style="24"/>
    <col min="7629" max="7629" width="9.7109375" style="24" customWidth="1"/>
    <col min="7630" max="7630" width="29.7109375" style="24" customWidth="1"/>
    <col min="7631" max="7634" width="0" style="24" hidden="1" customWidth="1"/>
    <col min="7635" max="7639" width="9.7109375" style="24" customWidth="1"/>
    <col min="7640" max="7884" width="11.42578125" style="24"/>
    <col min="7885" max="7885" width="9.7109375" style="24" customWidth="1"/>
    <col min="7886" max="7886" width="29.7109375" style="24" customWidth="1"/>
    <col min="7887" max="7890" width="0" style="24" hidden="1" customWidth="1"/>
    <col min="7891" max="7895" width="9.7109375" style="24" customWidth="1"/>
    <col min="7896" max="8140" width="11.42578125" style="24"/>
    <col min="8141" max="8141" width="9.7109375" style="24" customWidth="1"/>
    <col min="8142" max="8142" width="29.7109375" style="24" customWidth="1"/>
    <col min="8143" max="8146" width="0" style="24" hidden="1" customWidth="1"/>
    <col min="8147" max="8151" width="9.7109375" style="24" customWidth="1"/>
    <col min="8152" max="8396" width="11.42578125" style="24"/>
    <col min="8397" max="8397" width="9.7109375" style="24" customWidth="1"/>
    <col min="8398" max="8398" width="29.7109375" style="24" customWidth="1"/>
    <col min="8399" max="8402" width="0" style="24" hidden="1" customWidth="1"/>
    <col min="8403" max="8407" width="9.7109375" style="24" customWidth="1"/>
    <col min="8408" max="8652" width="11.42578125" style="24"/>
    <col min="8653" max="8653" width="9.7109375" style="24" customWidth="1"/>
    <col min="8654" max="8654" width="29.7109375" style="24" customWidth="1"/>
    <col min="8655" max="8658" width="0" style="24" hidden="1" customWidth="1"/>
    <col min="8659" max="8663" width="9.7109375" style="24" customWidth="1"/>
    <col min="8664" max="8908" width="11.42578125" style="24"/>
    <col min="8909" max="8909" width="9.7109375" style="24" customWidth="1"/>
    <col min="8910" max="8910" width="29.7109375" style="24" customWidth="1"/>
    <col min="8911" max="8914" width="0" style="24" hidden="1" customWidth="1"/>
    <col min="8915" max="8919" width="9.7109375" style="24" customWidth="1"/>
    <col min="8920" max="9164" width="11.42578125" style="24"/>
    <col min="9165" max="9165" width="9.7109375" style="24" customWidth="1"/>
    <col min="9166" max="9166" width="29.7109375" style="24" customWidth="1"/>
    <col min="9167" max="9170" width="0" style="24" hidden="1" customWidth="1"/>
    <col min="9171" max="9175" width="9.7109375" style="24" customWidth="1"/>
    <col min="9176" max="9420" width="11.42578125" style="24"/>
    <col min="9421" max="9421" width="9.7109375" style="24" customWidth="1"/>
    <col min="9422" max="9422" width="29.7109375" style="24" customWidth="1"/>
    <col min="9423" max="9426" width="0" style="24" hidden="1" customWidth="1"/>
    <col min="9427" max="9431" width="9.7109375" style="24" customWidth="1"/>
    <col min="9432" max="9676" width="11.42578125" style="24"/>
    <col min="9677" max="9677" width="9.7109375" style="24" customWidth="1"/>
    <col min="9678" max="9678" width="29.7109375" style="24" customWidth="1"/>
    <col min="9679" max="9682" width="0" style="24" hidden="1" customWidth="1"/>
    <col min="9683" max="9687" width="9.7109375" style="24" customWidth="1"/>
    <col min="9688" max="9932" width="11.42578125" style="24"/>
    <col min="9933" max="9933" width="9.7109375" style="24" customWidth="1"/>
    <col min="9934" max="9934" width="29.7109375" style="24" customWidth="1"/>
    <col min="9935" max="9938" width="0" style="24" hidden="1" customWidth="1"/>
    <col min="9939" max="9943" width="9.7109375" style="24" customWidth="1"/>
    <col min="9944" max="10188" width="11.42578125" style="24"/>
    <col min="10189" max="10189" width="9.7109375" style="24" customWidth="1"/>
    <col min="10190" max="10190" width="29.7109375" style="24" customWidth="1"/>
    <col min="10191" max="10194" width="0" style="24" hidden="1" customWidth="1"/>
    <col min="10195" max="10199" width="9.7109375" style="24" customWidth="1"/>
    <col min="10200" max="10444" width="11.42578125" style="24"/>
    <col min="10445" max="10445" width="9.7109375" style="24" customWidth="1"/>
    <col min="10446" max="10446" width="29.7109375" style="24" customWidth="1"/>
    <col min="10447" max="10450" width="0" style="24" hidden="1" customWidth="1"/>
    <col min="10451" max="10455" width="9.7109375" style="24" customWidth="1"/>
    <col min="10456" max="10700" width="11.42578125" style="24"/>
    <col min="10701" max="10701" width="9.7109375" style="24" customWidth="1"/>
    <col min="10702" max="10702" width="29.7109375" style="24" customWidth="1"/>
    <col min="10703" max="10706" width="0" style="24" hidden="1" customWidth="1"/>
    <col min="10707" max="10711" width="9.7109375" style="24" customWidth="1"/>
    <col min="10712" max="10956" width="11.42578125" style="24"/>
    <col min="10957" max="10957" width="9.7109375" style="24" customWidth="1"/>
    <col min="10958" max="10958" width="29.7109375" style="24" customWidth="1"/>
    <col min="10959" max="10962" width="0" style="24" hidden="1" customWidth="1"/>
    <col min="10963" max="10967" width="9.7109375" style="24" customWidth="1"/>
    <col min="10968" max="11212" width="11.42578125" style="24"/>
    <col min="11213" max="11213" width="9.7109375" style="24" customWidth="1"/>
    <col min="11214" max="11214" width="29.7109375" style="24" customWidth="1"/>
    <col min="11215" max="11218" width="0" style="24" hidden="1" customWidth="1"/>
    <col min="11219" max="11223" width="9.7109375" style="24" customWidth="1"/>
    <col min="11224" max="11468" width="11.42578125" style="24"/>
    <col min="11469" max="11469" width="9.7109375" style="24" customWidth="1"/>
    <col min="11470" max="11470" width="29.7109375" style="24" customWidth="1"/>
    <col min="11471" max="11474" width="0" style="24" hidden="1" customWidth="1"/>
    <col min="11475" max="11479" width="9.7109375" style="24" customWidth="1"/>
    <col min="11480" max="11724" width="11.42578125" style="24"/>
    <col min="11725" max="11725" width="9.7109375" style="24" customWidth="1"/>
    <col min="11726" max="11726" width="29.7109375" style="24" customWidth="1"/>
    <col min="11727" max="11730" width="0" style="24" hidden="1" customWidth="1"/>
    <col min="11731" max="11735" width="9.7109375" style="24" customWidth="1"/>
    <col min="11736" max="11980" width="11.42578125" style="24"/>
    <col min="11981" max="11981" width="9.7109375" style="24" customWidth="1"/>
    <col min="11982" max="11982" width="29.7109375" style="24" customWidth="1"/>
    <col min="11983" max="11986" width="0" style="24" hidden="1" customWidth="1"/>
    <col min="11987" max="11991" width="9.7109375" style="24" customWidth="1"/>
    <col min="11992" max="12236" width="11.42578125" style="24"/>
    <col min="12237" max="12237" width="9.7109375" style="24" customWidth="1"/>
    <col min="12238" max="12238" width="29.7109375" style="24" customWidth="1"/>
    <col min="12239" max="12242" width="0" style="24" hidden="1" customWidth="1"/>
    <col min="12243" max="12247" width="9.7109375" style="24" customWidth="1"/>
    <col min="12248" max="12492" width="11.42578125" style="24"/>
    <col min="12493" max="12493" width="9.7109375" style="24" customWidth="1"/>
    <col min="12494" max="12494" width="29.7109375" style="24" customWidth="1"/>
    <col min="12495" max="12498" width="0" style="24" hidden="1" customWidth="1"/>
    <col min="12499" max="12503" width="9.7109375" style="24" customWidth="1"/>
    <col min="12504" max="12748" width="11.42578125" style="24"/>
    <col min="12749" max="12749" width="9.7109375" style="24" customWidth="1"/>
    <col min="12750" max="12750" width="29.7109375" style="24" customWidth="1"/>
    <col min="12751" max="12754" width="0" style="24" hidden="1" customWidth="1"/>
    <col min="12755" max="12759" width="9.7109375" style="24" customWidth="1"/>
    <col min="12760" max="13004" width="11.42578125" style="24"/>
    <col min="13005" max="13005" width="9.7109375" style="24" customWidth="1"/>
    <col min="13006" max="13006" width="29.7109375" style="24" customWidth="1"/>
    <col min="13007" max="13010" width="0" style="24" hidden="1" customWidth="1"/>
    <col min="13011" max="13015" width="9.7109375" style="24" customWidth="1"/>
    <col min="13016" max="13260" width="11.42578125" style="24"/>
    <col min="13261" max="13261" width="9.7109375" style="24" customWidth="1"/>
    <col min="13262" max="13262" width="29.7109375" style="24" customWidth="1"/>
    <col min="13263" max="13266" width="0" style="24" hidden="1" customWidth="1"/>
    <col min="13267" max="13271" width="9.7109375" style="24" customWidth="1"/>
    <col min="13272" max="13516" width="11.42578125" style="24"/>
    <col min="13517" max="13517" width="9.7109375" style="24" customWidth="1"/>
    <col min="13518" max="13518" width="29.7109375" style="24" customWidth="1"/>
    <col min="13519" max="13522" width="0" style="24" hidden="1" customWidth="1"/>
    <col min="13523" max="13527" width="9.7109375" style="24" customWidth="1"/>
    <col min="13528" max="13772" width="11.42578125" style="24"/>
    <col min="13773" max="13773" width="9.7109375" style="24" customWidth="1"/>
    <col min="13774" max="13774" width="29.7109375" style="24" customWidth="1"/>
    <col min="13775" max="13778" width="0" style="24" hidden="1" customWidth="1"/>
    <col min="13779" max="13783" width="9.7109375" style="24" customWidth="1"/>
    <col min="13784" max="14028" width="11.42578125" style="24"/>
    <col min="14029" max="14029" width="9.7109375" style="24" customWidth="1"/>
    <col min="14030" max="14030" width="29.7109375" style="24" customWidth="1"/>
    <col min="14031" max="14034" width="0" style="24" hidden="1" customWidth="1"/>
    <col min="14035" max="14039" width="9.7109375" style="24" customWidth="1"/>
    <col min="14040" max="14284" width="11.42578125" style="24"/>
    <col min="14285" max="14285" width="9.7109375" style="24" customWidth="1"/>
    <col min="14286" max="14286" width="29.7109375" style="24" customWidth="1"/>
    <col min="14287" max="14290" width="0" style="24" hidden="1" customWidth="1"/>
    <col min="14291" max="14295" width="9.7109375" style="24" customWidth="1"/>
    <col min="14296" max="14540" width="11.42578125" style="24"/>
    <col min="14541" max="14541" width="9.7109375" style="24" customWidth="1"/>
    <col min="14542" max="14542" width="29.7109375" style="24" customWidth="1"/>
    <col min="14543" max="14546" width="0" style="24" hidden="1" customWidth="1"/>
    <col min="14547" max="14551" width="9.7109375" style="24" customWidth="1"/>
    <col min="14552" max="14796" width="11.42578125" style="24"/>
    <col min="14797" max="14797" width="9.7109375" style="24" customWidth="1"/>
    <col min="14798" max="14798" width="29.7109375" style="24" customWidth="1"/>
    <col min="14799" max="14802" width="0" style="24" hidden="1" customWidth="1"/>
    <col min="14803" max="14807" width="9.7109375" style="24" customWidth="1"/>
    <col min="14808" max="15052" width="11.42578125" style="24"/>
    <col min="15053" max="15053" width="9.7109375" style="24" customWidth="1"/>
    <col min="15054" max="15054" width="29.7109375" style="24" customWidth="1"/>
    <col min="15055" max="15058" width="0" style="24" hidden="1" customWidth="1"/>
    <col min="15059" max="15063" width="9.7109375" style="24" customWidth="1"/>
    <col min="15064" max="15308" width="11.42578125" style="24"/>
    <col min="15309" max="15309" width="9.7109375" style="24" customWidth="1"/>
    <col min="15310" max="15310" width="29.7109375" style="24" customWidth="1"/>
    <col min="15311" max="15314" width="0" style="24" hidden="1" customWidth="1"/>
    <col min="15315" max="15319" width="9.7109375" style="24" customWidth="1"/>
    <col min="15320" max="15564" width="11.42578125" style="24"/>
    <col min="15565" max="15565" width="9.7109375" style="24" customWidth="1"/>
    <col min="15566" max="15566" width="29.7109375" style="24" customWidth="1"/>
    <col min="15567" max="15570" width="0" style="24" hidden="1" customWidth="1"/>
    <col min="15571" max="15575" width="9.7109375" style="24" customWidth="1"/>
    <col min="15576" max="15820" width="11.42578125" style="24"/>
    <col min="15821" max="15821" width="9.7109375" style="24" customWidth="1"/>
    <col min="15822" max="15822" width="29.7109375" style="24" customWidth="1"/>
    <col min="15823" max="15826" width="0" style="24" hidden="1" customWidth="1"/>
    <col min="15827" max="15831" width="9.7109375" style="24" customWidth="1"/>
    <col min="15832" max="16076" width="11.42578125" style="24"/>
    <col min="16077" max="16077" width="9.7109375" style="24" customWidth="1"/>
    <col min="16078" max="16078" width="29.7109375" style="24" customWidth="1"/>
    <col min="16079" max="16082" width="0" style="24" hidden="1" customWidth="1"/>
    <col min="16083" max="16087" width="9.7109375" style="24" customWidth="1"/>
    <col min="16088" max="16384" width="11.42578125" style="24"/>
  </cols>
  <sheetData>
    <row r="1" spans="1:7" ht="12.75" customHeight="1">
      <c r="A1" s="31" t="s">
        <v>123</v>
      </c>
      <c r="G1" s="79"/>
    </row>
    <row r="2" spans="1:7" ht="12.75" customHeight="1">
      <c r="A2" s="31" t="s">
        <v>326</v>
      </c>
    </row>
    <row r="3" spans="1:7" ht="12.75" customHeight="1">
      <c r="A3" s="31"/>
    </row>
    <row r="4" spans="1:7" ht="12.75" customHeight="1">
      <c r="A4" s="29" t="s">
        <v>122</v>
      </c>
      <c r="B4" s="29"/>
      <c r="C4" s="29"/>
      <c r="D4" s="29"/>
      <c r="E4" s="29"/>
      <c r="F4" s="29"/>
      <c r="G4" s="29"/>
    </row>
    <row r="5" spans="1:7" ht="12.75" customHeight="1">
      <c r="A5" s="29" t="s">
        <v>121</v>
      </c>
      <c r="B5" s="29"/>
      <c r="C5" s="29"/>
      <c r="D5" s="29"/>
      <c r="E5" s="29"/>
      <c r="F5" s="29"/>
      <c r="G5" s="29"/>
    </row>
    <row r="6" spans="1:7" ht="12.75" customHeight="1">
      <c r="A6" s="29" t="s">
        <v>120</v>
      </c>
      <c r="B6" s="29"/>
      <c r="C6" s="29"/>
      <c r="D6" s="29"/>
      <c r="E6" s="29"/>
      <c r="F6" s="29"/>
      <c r="G6" s="29"/>
    </row>
    <row r="7" spans="1:7" ht="12.75" customHeight="1">
      <c r="A7" s="29"/>
      <c r="B7" s="29"/>
      <c r="C7" s="29"/>
      <c r="D7" s="29"/>
      <c r="E7" s="29"/>
      <c r="F7" s="29"/>
      <c r="G7" s="29"/>
    </row>
    <row r="8" spans="1:7" ht="12.75" customHeight="1">
      <c r="A8" s="29" t="s">
        <v>119</v>
      </c>
      <c r="B8" s="29"/>
      <c r="C8" s="29"/>
      <c r="D8" s="29"/>
      <c r="E8" s="29"/>
      <c r="F8" s="29"/>
      <c r="G8" s="29"/>
    </row>
    <row r="9" spans="1:7" ht="12.75" customHeight="1">
      <c r="A9" s="29" t="s">
        <v>118</v>
      </c>
      <c r="B9" s="29"/>
      <c r="C9" s="29"/>
      <c r="D9" s="29"/>
      <c r="E9" s="29"/>
      <c r="F9" s="29"/>
      <c r="G9" s="29"/>
    </row>
    <row r="10" spans="1:7" ht="12.75" customHeight="1">
      <c r="A10" s="29" t="s">
        <v>117</v>
      </c>
      <c r="B10" s="29"/>
      <c r="C10" s="29"/>
      <c r="D10" s="29"/>
      <c r="E10" s="29"/>
      <c r="F10" s="29"/>
      <c r="G10" s="29"/>
    </row>
    <row r="13" spans="1:7" ht="12.75" customHeight="1">
      <c r="A13" s="30" t="s">
        <v>116</v>
      </c>
      <c r="B13" s="29"/>
      <c r="E13" s="24" t="s">
        <v>190</v>
      </c>
    </row>
    <row r="14" spans="1:7" ht="12.75" customHeight="1">
      <c r="A14" s="32" t="s">
        <v>109</v>
      </c>
      <c r="B14" s="35" t="s">
        <v>115</v>
      </c>
    </row>
    <row r="15" spans="1:7" ht="12.75" customHeight="1">
      <c r="A15" s="32" t="s">
        <v>109</v>
      </c>
      <c r="B15" s="35" t="s">
        <v>114</v>
      </c>
    </row>
    <row r="16" spans="1:7" ht="12.75" customHeight="1">
      <c r="A16" s="32" t="s">
        <v>109</v>
      </c>
      <c r="B16" s="35" t="s">
        <v>113</v>
      </c>
    </row>
    <row r="17" spans="1:7" ht="12.75" customHeight="1">
      <c r="A17" s="32" t="s">
        <v>109</v>
      </c>
      <c r="B17" s="35" t="s">
        <v>112</v>
      </c>
    </row>
    <row r="18" spans="1:7" ht="12.75" customHeight="1">
      <c r="A18" s="32" t="s">
        <v>109</v>
      </c>
      <c r="B18" s="35" t="s">
        <v>111</v>
      </c>
    </row>
    <row r="19" spans="1:7" ht="12.75" customHeight="1">
      <c r="A19" s="32" t="s">
        <v>109</v>
      </c>
      <c r="B19" s="35" t="s">
        <v>110</v>
      </c>
    </row>
    <row r="20" spans="1:7" ht="12.75" customHeight="1">
      <c r="A20" s="32" t="s">
        <v>109</v>
      </c>
      <c r="B20" s="35" t="s">
        <v>108</v>
      </c>
    </row>
    <row r="21" spans="1:7" ht="12.75" customHeight="1">
      <c r="A21" s="31"/>
    </row>
    <row r="22" spans="1:7" ht="12.75" customHeight="1">
      <c r="A22" s="31"/>
    </row>
    <row r="23" spans="1:7" ht="12.75" customHeight="1">
      <c r="A23" s="30" t="s">
        <v>107</v>
      </c>
      <c r="B23" s="30"/>
      <c r="C23" s="118">
        <v>2013</v>
      </c>
      <c r="D23" s="118">
        <v>2014</v>
      </c>
      <c r="E23" s="118">
        <v>2015</v>
      </c>
      <c r="F23" s="118">
        <v>2016</v>
      </c>
      <c r="G23" s="118">
        <v>2017</v>
      </c>
    </row>
    <row r="24" spans="1:7" ht="12.75" customHeight="1">
      <c r="A24" s="33"/>
      <c r="B24" s="33"/>
      <c r="C24" s="107"/>
      <c r="D24" s="108"/>
      <c r="E24" s="107"/>
      <c r="F24" s="108"/>
      <c r="G24" s="107"/>
    </row>
    <row r="25" spans="1:7" ht="12.75" customHeight="1">
      <c r="A25" s="34" t="s">
        <v>106</v>
      </c>
      <c r="B25" s="29"/>
      <c r="C25" s="109">
        <v>258.97000000000003</v>
      </c>
      <c r="D25" s="110">
        <v>298.63</v>
      </c>
      <c r="E25" s="107">
        <v>286.26</v>
      </c>
      <c r="F25" s="108">
        <v>219.51</v>
      </c>
      <c r="G25" s="109">
        <v>156.63</v>
      </c>
    </row>
    <row r="26" spans="1:7" ht="12.75" customHeight="1">
      <c r="A26" s="34"/>
      <c r="B26" s="29"/>
      <c r="C26" s="109"/>
      <c r="D26" s="110"/>
      <c r="E26" s="107"/>
      <c r="F26" s="108"/>
      <c r="G26" s="109"/>
    </row>
    <row r="27" spans="1:7" ht="12.75" customHeight="1">
      <c r="A27" s="34" t="s">
        <v>105</v>
      </c>
      <c r="B27" s="29"/>
      <c r="C27" s="109">
        <v>212.65</v>
      </c>
      <c r="D27" s="110">
        <v>196.38</v>
      </c>
      <c r="E27" s="107">
        <v>201.65</v>
      </c>
      <c r="F27" s="108">
        <v>223.25</v>
      </c>
      <c r="G27" s="109">
        <v>211.13</v>
      </c>
    </row>
    <row r="28" spans="1:7" ht="12.75" customHeight="1">
      <c r="A28" s="34"/>
      <c r="B28" s="29"/>
      <c r="C28" s="109"/>
      <c r="D28" s="110"/>
      <c r="E28" s="107"/>
      <c r="F28" s="108"/>
      <c r="G28" s="109"/>
    </row>
    <row r="29" spans="1:7" ht="12.75" customHeight="1">
      <c r="A29" s="29" t="s">
        <v>104</v>
      </c>
      <c r="B29" s="33"/>
      <c r="C29" s="109">
        <v>81.55</v>
      </c>
      <c r="D29" s="110">
        <v>76.62</v>
      </c>
      <c r="E29" s="107">
        <v>99.27</v>
      </c>
      <c r="F29" s="108">
        <v>104.97</v>
      </c>
      <c r="G29" s="109">
        <v>97.72</v>
      </c>
    </row>
    <row r="30" spans="1:7" ht="12.75" customHeight="1">
      <c r="A30" s="29"/>
      <c r="B30" s="29"/>
      <c r="C30" s="109"/>
      <c r="D30" s="110"/>
      <c r="E30" s="107"/>
      <c r="F30" s="108"/>
      <c r="G30" s="109"/>
    </row>
    <row r="31" spans="1:7" ht="12.75" customHeight="1">
      <c r="A31" s="29" t="s">
        <v>103</v>
      </c>
      <c r="B31" s="29"/>
      <c r="C31" s="109">
        <v>30</v>
      </c>
      <c r="D31" s="110">
        <v>25</v>
      </c>
      <c r="E31" s="109">
        <v>53.18</v>
      </c>
      <c r="F31" s="110">
        <v>42.75</v>
      </c>
      <c r="G31" s="109">
        <v>46.09</v>
      </c>
    </row>
    <row r="32" spans="1:7" ht="12.75" customHeight="1">
      <c r="A32" s="29"/>
      <c r="B32" s="29"/>
      <c r="C32" s="109"/>
      <c r="D32" s="110"/>
      <c r="E32" s="109"/>
      <c r="F32" s="110"/>
      <c r="G32" s="109"/>
    </row>
    <row r="33" spans="1:7" ht="12.75" customHeight="1">
      <c r="A33" s="29" t="s">
        <v>244</v>
      </c>
      <c r="B33" s="29"/>
      <c r="C33" s="109">
        <v>419.2</v>
      </c>
      <c r="D33" s="110">
        <v>509</v>
      </c>
      <c r="E33" s="109">
        <v>536.12</v>
      </c>
      <c r="F33" s="110">
        <v>614.29999999999995</v>
      </c>
      <c r="G33" s="109">
        <v>622.29999999999995</v>
      </c>
    </row>
    <row r="34" spans="1:7" ht="12.75" customHeight="1">
      <c r="A34" s="29"/>
      <c r="B34" s="29"/>
      <c r="C34" s="109"/>
      <c r="D34" s="110"/>
      <c r="E34" s="109"/>
      <c r="F34" s="110"/>
      <c r="G34" s="109"/>
    </row>
    <row r="35" spans="1:7" ht="12.75" customHeight="1">
      <c r="A35" s="29" t="s">
        <v>102</v>
      </c>
      <c r="B35" s="29"/>
      <c r="C35" s="109">
        <v>32.32</v>
      </c>
      <c r="D35" s="110">
        <v>35.799999999999997</v>
      </c>
      <c r="E35" s="109">
        <v>24.67</v>
      </c>
      <c r="F35" s="110">
        <v>28.07</v>
      </c>
      <c r="G35" s="109">
        <v>57.34</v>
      </c>
    </row>
    <row r="36" spans="1:7" ht="12.75" customHeight="1">
      <c r="A36" s="29"/>
      <c r="B36" s="29"/>
      <c r="C36" s="109"/>
      <c r="D36" s="110"/>
      <c r="E36" s="109"/>
      <c r="F36" s="110"/>
      <c r="G36" s="109"/>
    </row>
    <row r="37" spans="1:7" ht="12.75" customHeight="1">
      <c r="A37" s="29" t="s">
        <v>101</v>
      </c>
      <c r="B37" s="29"/>
      <c r="C37" s="109">
        <v>1.85</v>
      </c>
      <c r="D37" s="110">
        <v>2.69</v>
      </c>
      <c r="E37" s="109">
        <v>2.67</v>
      </c>
      <c r="F37" s="110">
        <v>2.8</v>
      </c>
      <c r="G37" s="109">
        <v>2.1800000000000002</v>
      </c>
    </row>
    <row r="38" spans="1:7" ht="12.75" customHeight="1">
      <c r="A38" s="29"/>
      <c r="B38" s="29"/>
      <c r="C38" s="109"/>
      <c r="D38" s="110"/>
      <c r="E38" s="107"/>
      <c r="F38" s="108"/>
      <c r="G38" s="109"/>
    </row>
    <row r="39" spans="1:7" ht="12.75" customHeight="1">
      <c r="A39" s="29" t="s">
        <v>245</v>
      </c>
      <c r="B39" s="29"/>
      <c r="C39" s="109">
        <v>53.8</v>
      </c>
      <c r="D39" s="110">
        <v>55.42</v>
      </c>
      <c r="E39" s="109">
        <v>57.28</v>
      </c>
      <c r="F39" s="110">
        <v>61</v>
      </c>
      <c r="G39" s="109">
        <v>53.5</v>
      </c>
    </row>
    <row r="40" spans="1:7" ht="12.75" customHeight="1">
      <c r="A40" s="29"/>
      <c r="B40" s="29"/>
      <c r="C40" s="109"/>
      <c r="D40" s="110"/>
      <c r="E40" s="107"/>
      <c r="F40" s="108"/>
      <c r="G40" s="109"/>
    </row>
    <row r="41" spans="1:7" ht="12.75" customHeight="1">
      <c r="A41" s="29" t="s">
        <v>100</v>
      </c>
      <c r="B41" s="29"/>
      <c r="C41" s="109">
        <v>30.07</v>
      </c>
      <c r="D41" s="110">
        <v>51.33</v>
      </c>
      <c r="E41" s="109">
        <v>55.92</v>
      </c>
      <c r="F41" s="110">
        <v>131.16999999999999</v>
      </c>
      <c r="G41" s="109">
        <v>182.95</v>
      </c>
    </row>
    <row r="42" spans="1:7" ht="12.75" customHeight="1">
      <c r="A42" s="29"/>
      <c r="B42" s="29"/>
      <c r="C42" s="109"/>
      <c r="D42" s="110"/>
      <c r="E42" s="107"/>
      <c r="F42" s="108"/>
      <c r="G42" s="109"/>
    </row>
    <row r="43" spans="1:7" ht="12.75" customHeight="1">
      <c r="A43" s="29" t="s">
        <v>99</v>
      </c>
      <c r="B43" s="29"/>
      <c r="C43" s="109">
        <v>5.31</v>
      </c>
      <c r="D43" s="110">
        <v>1.55</v>
      </c>
      <c r="E43" s="109">
        <v>1.29</v>
      </c>
      <c r="F43" s="110">
        <v>2.15</v>
      </c>
      <c r="G43" s="109">
        <v>1.9850000000000001</v>
      </c>
    </row>
    <row r="44" spans="1:7" ht="12.75" customHeight="1">
      <c r="A44" s="29"/>
      <c r="B44" s="29"/>
      <c r="C44" s="109"/>
      <c r="D44" s="110"/>
      <c r="E44" s="107"/>
      <c r="F44" s="108"/>
      <c r="G44" s="109"/>
    </row>
    <row r="45" spans="1:7" ht="12.75" customHeight="1">
      <c r="A45" s="29" t="s">
        <v>246</v>
      </c>
      <c r="B45" s="29"/>
      <c r="C45" s="109">
        <v>40.4</v>
      </c>
      <c r="D45" s="110">
        <v>28.07</v>
      </c>
      <c r="E45" s="109">
        <v>23.25</v>
      </c>
      <c r="F45" s="110">
        <v>29.21</v>
      </c>
      <c r="G45" s="109">
        <v>26.225000000000001</v>
      </c>
    </row>
    <row r="46" spans="1:7" ht="12.75" customHeight="1">
      <c r="A46" s="29"/>
      <c r="B46" s="29"/>
      <c r="C46" s="109"/>
      <c r="D46" s="110"/>
      <c r="E46" s="107"/>
      <c r="F46" s="108"/>
      <c r="G46" s="109"/>
    </row>
    <row r="47" spans="1:7" ht="12.75" customHeight="1">
      <c r="A47" s="29" t="s">
        <v>98</v>
      </c>
      <c r="B47" s="29"/>
      <c r="C47" s="109">
        <v>29</v>
      </c>
      <c r="D47" s="110">
        <v>30.3</v>
      </c>
      <c r="E47" s="109">
        <v>25.1</v>
      </c>
      <c r="F47" s="110">
        <v>13.7</v>
      </c>
      <c r="G47" s="109">
        <v>14.94</v>
      </c>
    </row>
    <row r="48" spans="1:7" ht="12.75" customHeight="1">
      <c r="A48" s="29"/>
      <c r="B48" s="29"/>
      <c r="C48" s="109"/>
      <c r="D48" s="110"/>
      <c r="E48" s="107"/>
      <c r="F48" s="108"/>
      <c r="G48" s="109"/>
    </row>
    <row r="49" spans="1:7" ht="12.75" customHeight="1">
      <c r="A49" s="29" t="s">
        <v>422</v>
      </c>
      <c r="B49" s="29"/>
      <c r="C49" s="109">
        <v>1.55</v>
      </c>
      <c r="D49" s="110">
        <v>1.17</v>
      </c>
      <c r="E49" s="107">
        <v>0.94</v>
      </c>
      <c r="F49" s="108">
        <v>0.83</v>
      </c>
      <c r="G49" s="109">
        <v>2.91</v>
      </c>
    </row>
    <row r="50" spans="1:7" ht="12.75" customHeight="1">
      <c r="A50" s="30"/>
      <c r="B50" s="29"/>
      <c r="C50" s="109"/>
      <c r="D50" s="108"/>
      <c r="E50" s="107"/>
      <c r="F50" s="108"/>
      <c r="G50" s="109"/>
    </row>
    <row r="51" spans="1:7" ht="12.75" customHeight="1">
      <c r="A51" s="30" t="s">
        <v>97</v>
      </c>
      <c r="B51" s="29"/>
      <c r="C51" s="111">
        <v>1196.67</v>
      </c>
      <c r="D51" s="111">
        <v>1311.95</v>
      </c>
      <c r="E51" s="111">
        <v>1367.6</v>
      </c>
      <c r="F51" s="119">
        <v>1473.71</v>
      </c>
      <c r="G51" s="119">
        <v>1475.8999999999999</v>
      </c>
    </row>
    <row r="52" spans="1:7" ht="12.75" customHeight="1">
      <c r="A52" s="30"/>
      <c r="B52" s="29"/>
      <c r="C52" s="109"/>
      <c r="D52" s="108"/>
      <c r="E52" s="112"/>
      <c r="F52" s="113"/>
      <c r="G52" s="107"/>
    </row>
    <row r="53" spans="1:7" ht="12.75" customHeight="1">
      <c r="A53" s="30" t="s">
        <v>96</v>
      </c>
      <c r="B53" s="29"/>
      <c r="C53" s="114">
        <v>3124</v>
      </c>
      <c r="D53" s="115">
        <v>3293</v>
      </c>
      <c r="E53" s="114">
        <v>3038</v>
      </c>
      <c r="F53" s="115">
        <v>2941</v>
      </c>
      <c r="G53" s="114">
        <v>3107</v>
      </c>
    </row>
    <row r="54" spans="1:7" ht="12.75" customHeight="1">
      <c r="A54" s="30" t="s">
        <v>95</v>
      </c>
      <c r="B54" s="29"/>
      <c r="C54" s="107"/>
      <c r="D54" s="108"/>
      <c r="E54" s="107"/>
      <c r="F54" s="113"/>
      <c r="G54" s="107"/>
    </row>
    <row r="55" spans="1:7" ht="12.75" customHeight="1">
      <c r="A55" s="30"/>
      <c r="B55" s="29"/>
      <c r="C55" s="107"/>
      <c r="D55" s="108"/>
      <c r="E55" s="107"/>
      <c r="F55" s="113"/>
      <c r="G55" s="107"/>
    </row>
    <row r="56" spans="1:7" ht="12.75" customHeight="1">
      <c r="A56" s="30" t="s">
        <v>94</v>
      </c>
      <c r="B56" s="29"/>
      <c r="C56" s="116">
        <v>0.27696398938127642</v>
      </c>
      <c r="D56" s="117">
        <v>0.28489999999999999</v>
      </c>
      <c r="E56" s="116">
        <v>0.31040000000000001</v>
      </c>
      <c r="F56" s="117">
        <v>0.33379999999999999</v>
      </c>
      <c r="G56" s="116">
        <v>0.3221</v>
      </c>
    </row>
    <row r="57" spans="1:7" ht="12.75" customHeight="1">
      <c r="A57" s="28"/>
      <c r="B57" s="27"/>
      <c r="C57" s="26"/>
      <c r="D57" s="25"/>
      <c r="E57" s="25"/>
      <c r="F57" s="25"/>
    </row>
    <row r="58" spans="1:7" ht="12.75" customHeight="1">
      <c r="A58" s="27"/>
      <c r="B58" s="27"/>
      <c r="C58" s="79"/>
    </row>
    <row r="59" spans="1:7" ht="12.75" customHeight="1">
      <c r="A59" s="28"/>
      <c r="B59" s="27"/>
      <c r="C59" s="79"/>
      <c r="D59" s="253"/>
      <c r="E59" s="253"/>
      <c r="G59" s="218"/>
    </row>
  </sheetData>
  <pageMargins left="0.5" right="0.25" top="0.5" bottom="0.25" header="0" footer="0.5"/>
  <pageSetup orientation="portrait" r:id="rId1"/>
  <headerFooter scaleWithDoc="0" alignWithMargins="0">
    <oddFooter>&amp;C&amp;10Institutional Research and Analysis / Official Campus Space, Facilities, and Services Fall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O66"/>
  <sheetViews>
    <sheetView zoomScaleNormal="100" workbookViewId="0"/>
  </sheetViews>
  <sheetFormatPr defaultRowHeight="12.75" customHeight="1"/>
  <cols>
    <col min="1" max="1" width="8.5703125" style="24" customWidth="1"/>
    <col min="2" max="2" width="32.7109375" style="24" customWidth="1"/>
    <col min="3" max="3" width="10.85546875" style="24" customWidth="1"/>
    <col min="4" max="4" width="15.42578125" style="24" customWidth="1"/>
    <col min="5" max="6" width="13" style="24" customWidth="1"/>
    <col min="7" max="7" width="2" style="24" hidden="1" customWidth="1"/>
    <col min="8" max="8" width="13" style="24" customWidth="1"/>
    <col min="9" max="249" width="11.42578125" style="24"/>
    <col min="250" max="250" width="9.7109375" style="24" customWidth="1"/>
    <col min="251" max="251" width="29.7109375" style="24" customWidth="1"/>
    <col min="252" max="255" width="0" style="24" hidden="1" customWidth="1"/>
    <col min="256" max="260" width="9.7109375" style="24" customWidth="1"/>
    <col min="261" max="505" width="11.42578125" style="24"/>
    <col min="506" max="506" width="9.7109375" style="24" customWidth="1"/>
    <col min="507" max="507" width="29.7109375" style="24" customWidth="1"/>
    <col min="508" max="511" width="0" style="24" hidden="1" customWidth="1"/>
    <col min="512" max="516" width="9.7109375" style="24" customWidth="1"/>
    <col min="517" max="761" width="11.42578125" style="24"/>
    <col min="762" max="762" width="9.7109375" style="24" customWidth="1"/>
    <col min="763" max="763" width="29.7109375" style="24" customWidth="1"/>
    <col min="764" max="767" width="0" style="24" hidden="1" customWidth="1"/>
    <col min="768" max="772" width="9.7109375" style="24" customWidth="1"/>
    <col min="773" max="1017" width="11.42578125" style="24"/>
    <col min="1018" max="1018" width="9.7109375" style="24" customWidth="1"/>
    <col min="1019" max="1019" width="29.7109375" style="24" customWidth="1"/>
    <col min="1020" max="1023" width="0" style="24" hidden="1" customWidth="1"/>
    <col min="1024" max="1028" width="9.7109375" style="24" customWidth="1"/>
    <col min="1029" max="1273" width="11.42578125" style="24"/>
    <col min="1274" max="1274" width="9.7109375" style="24" customWidth="1"/>
    <col min="1275" max="1275" width="29.7109375" style="24" customWidth="1"/>
    <col min="1276" max="1279" width="0" style="24" hidden="1" customWidth="1"/>
    <col min="1280" max="1284" width="9.7109375" style="24" customWidth="1"/>
    <col min="1285" max="1529" width="11.42578125" style="24"/>
    <col min="1530" max="1530" width="9.7109375" style="24" customWidth="1"/>
    <col min="1531" max="1531" width="29.7109375" style="24" customWidth="1"/>
    <col min="1532" max="1535" width="0" style="24" hidden="1" customWidth="1"/>
    <col min="1536" max="1540" width="9.7109375" style="24" customWidth="1"/>
    <col min="1541" max="1785" width="11.42578125" style="24"/>
    <col min="1786" max="1786" width="9.7109375" style="24" customWidth="1"/>
    <col min="1787" max="1787" width="29.7109375" style="24" customWidth="1"/>
    <col min="1788" max="1791" width="0" style="24" hidden="1" customWidth="1"/>
    <col min="1792" max="1796" width="9.7109375" style="24" customWidth="1"/>
    <col min="1797" max="2041" width="11.42578125" style="24"/>
    <col min="2042" max="2042" width="9.7109375" style="24" customWidth="1"/>
    <col min="2043" max="2043" width="29.7109375" style="24" customWidth="1"/>
    <col min="2044" max="2047" width="0" style="24" hidden="1" customWidth="1"/>
    <col min="2048" max="2052" width="9.7109375" style="24" customWidth="1"/>
    <col min="2053" max="2297" width="11.42578125" style="24"/>
    <col min="2298" max="2298" width="9.7109375" style="24" customWidth="1"/>
    <col min="2299" max="2299" width="29.7109375" style="24" customWidth="1"/>
    <col min="2300" max="2303" width="0" style="24" hidden="1" customWidth="1"/>
    <col min="2304" max="2308" width="9.7109375" style="24" customWidth="1"/>
    <col min="2309" max="2553" width="11.42578125" style="24"/>
    <col min="2554" max="2554" width="9.7109375" style="24" customWidth="1"/>
    <col min="2555" max="2555" width="29.7109375" style="24" customWidth="1"/>
    <col min="2556" max="2559" width="0" style="24" hidden="1" customWidth="1"/>
    <col min="2560" max="2564" width="9.7109375" style="24" customWidth="1"/>
    <col min="2565" max="2809" width="11.42578125" style="24"/>
    <col min="2810" max="2810" width="9.7109375" style="24" customWidth="1"/>
    <col min="2811" max="2811" width="29.7109375" style="24" customWidth="1"/>
    <col min="2812" max="2815" width="0" style="24" hidden="1" customWidth="1"/>
    <col min="2816" max="2820" width="9.7109375" style="24" customWidth="1"/>
    <col min="2821" max="3065" width="11.42578125" style="24"/>
    <col min="3066" max="3066" width="9.7109375" style="24" customWidth="1"/>
    <col min="3067" max="3067" width="29.7109375" style="24" customWidth="1"/>
    <col min="3068" max="3071" width="0" style="24" hidden="1" customWidth="1"/>
    <col min="3072" max="3076" width="9.7109375" style="24" customWidth="1"/>
    <col min="3077" max="3321" width="11.42578125" style="24"/>
    <col min="3322" max="3322" width="9.7109375" style="24" customWidth="1"/>
    <col min="3323" max="3323" width="29.7109375" style="24" customWidth="1"/>
    <col min="3324" max="3327" width="0" style="24" hidden="1" customWidth="1"/>
    <col min="3328" max="3332" width="9.7109375" style="24" customWidth="1"/>
    <col min="3333" max="3577" width="11.42578125" style="24"/>
    <col min="3578" max="3578" width="9.7109375" style="24" customWidth="1"/>
    <col min="3579" max="3579" width="29.7109375" style="24" customWidth="1"/>
    <col min="3580" max="3583" width="0" style="24" hidden="1" customWidth="1"/>
    <col min="3584" max="3588" width="9.7109375" style="24" customWidth="1"/>
    <col min="3589" max="3833" width="11.42578125" style="24"/>
    <col min="3834" max="3834" width="9.7109375" style="24" customWidth="1"/>
    <col min="3835" max="3835" width="29.7109375" style="24" customWidth="1"/>
    <col min="3836" max="3839" width="0" style="24" hidden="1" customWidth="1"/>
    <col min="3840" max="3844" width="9.7109375" style="24" customWidth="1"/>
    <col min="3845" max="4089" width="11.42578125" style="24"/>
    <col min="4090" max="4090" width="9.7109375" style="24" customWidth="1"/>
    <col min="4091" max="4091" width="29.7109375" style="24" customWidth="1"/>
    <col min="4092" max="4095" width="0" style="24" hidden="1" customWidth="1"/>
    <col min="4096" max="4100" width="9.7109375" style="24" customWidth="1"/>
    <col min="4101" max="4345" width="11.42578125" style="24"/>
    <col min="4346" max="4346" width="9.7109375" style="24" customWidth="1"/>
    <col min="4347" max="4347" width="29.7109375" style="24" customWidth="1"/>
    <col min="4348" max="4351" width="0" style="24" hidden="1" customWidth="1"/>
    <col min="4352" max="4356" width="9.7109375" style="24" customWidth="1"/>
    <col min="4357" max="4601" width="11.42578125" style="24"/>
    <col min="4602" max="4602" width="9.7109375" style="24" customWidth="1"/>
    <col min="4603" max="4603" width="29.7109375" style="24" customWidth="1"/>
    <col min="4604" max="4607" width="0" style="24" hidden="1" customWidth="1"/>
    <col min="4608" max="4612" width="9.7109375" style="24" customWidth="1"/>
    <col min="4613" max="4857" width="11.42578125" style="24"/>
    <col min="4858" max="4858" width="9.7109375" style="24" customWidth="1"/>
    <col min="4859" max="4859" width="29.7109375" style="24" customWidth="1"/>
    <col min="4860" max="4863" width="0" style="24" hidden="1" customWidth="1"/>
    <col min="4864" max="4868" width="9.7109375" style="24" customWidth="1"/>
    <col min="4869" max="5113" width="11.42578125" style="24"/>
    <col min="5114" max="5114" width="9.7109375" style="24" customWidth="1"/>
    <col min="5115" max="5115" width="29.7109375" style="24" customWidth="1"/>
    <col min="5116" max="5119" width="0" style="24" hidden="1" customWidth="1"/>
    <col min="5120" max="5124" width="9.7109375" style="24" customWidth="1"/>
    <col min="5125" max="5369" width="11.42578125" style="24"/>
    <col min="5370" max="5370" width="9.7109375" style="24" customWidth="1"/>
    <col min="5371" max="5371" width="29.7109375" style="24" customWidth="1"/>
    <col min="5372" max="5375" width="0" style="24" hidden="1" customWidth="1"/>
    <col min="5376" max="5380" width="9.7109375" style="24" customWidth="1"/>
    <col min="5381" max="5625" width="11.42578125" style="24"/>
    <col min="5626" max="5626" width="9.7109375" style="24" customWidth="1"/>
    <col min="5627" max="5627" width="29.7109375" style="24" customWidth="1"/>
    <col min="5628" max="5631" width="0" style="24" hidden="1" customWidth="1"/>
    <col min="5632" max="5636" width="9.7109375" style="24" customWidth="1"/>
    <col min="5637" max="5881" width="11.42578125" style="24"/>
    <col min="5882" max="5882" width="9.7109375" style="24" customWidth="1"/>
    <col min="5883" max="5883" width="29.7109375" style="24" customWidth="1"/>
    <col min="5884" max="5887" width="0" style="24" hidden="1" customWidth="1"/>
    <col min="5888" max="5892" width="9.7109375" style="24" customWidth="1"/>
    <col min="5893" max="6137" width="11.42578125" style="24"/>
    <col min="6138" max="6138" width="9.7109375" style="24" customWidth="1"/>
    <col min="6139" max="6139" width="29.7109375" style="24" customWidth="1"/>
    <col min="6140" max="6143" width="0" style="24" hidden="1" customWidth="1"/>
    <col min="6144" max="6148" width="9.7109375" style="24" customWidth="1"/>
    <col min="6149" max="6393" width="11.42578125" style="24"/>
    <col min="6394" max="6394" width="9.7109375" style="24" customWidth="1"/>
    <col min="6395" max="6395" width="29.7109375" style="24" customWidth="1"/>
    <col min="6396" max="6399" width="0" style="24" hidden="1" customWidth="1"/>
    <col min="6400" max="6404" width="9.7109375" style="24" customWidth="1"/>
    <col min="6405" max="6649" width="11.42578125" style="24"/>
    <col min="6650" max="6650" width="9.7109375" style="24" customWidth="1"/>
    <col min="6651" max="6651" width="29.7109375" style="24" customWidth="1"/>
    <col min="6652" max="6655" width="0" style="24" hidden="1" customWidth="1"/>
    <col min="6656" max="6660" width="9.7109375" style="24" customWidth="1"/>
    <col min="6661" max="6905" width="11.42578125" style="24"/>
    <col min="6906" max="6906" width="9.7109375" style="24" customWidth="1"/>
    <col min="6907" max="6907" width="29.7109375" style="24" customWidth="1"/>
    <col min="6908" max="6911" width="0" style="24" hidden="1" customWidth="1"/>
    <col min="6912" max="6916" width="9.7109375" style="24" customWidth="1"/>
    <col min="6917" max="7161" width="11.42578125" style="24"/>
    <col min="7162" max="7162" width="9.7109375" style="24" customWidth="1"/>
    <col min="7163" max="7163" width="29.7109375" style="24" customWidth="1"/>
    <col min="7164" max="7167" width="0" style="24" hidden="1" customWidth="1"/>
    <col min="7168" max="7172" width="9.7109375" style="24" customWidth="1"/>
    <col min="7173" max="7417" width="11.42578125" style="24"/>
    <col min="7418" max="7418" width="9.7109375" style="24" customWidth="1"/>
    <col min="7419" max="7419" width="29.7109375" style="24" customWidth="1"/>
    <col min="7420" max="7423" width="0" style="24" hidden="1" customWidth="1"/>
    <col min="7424" max="7428" width="9.7109375" style="24" customWidth="1"/>
    <col min="7429" max="7673" width="11.42578125" style="24"/>
    <col min="7674" max="7674" width="9.7109375" style="24" customWidth="1"/>
    <col min="7675" max="7675" width="29.7109375" style="24" customWidth="1"/>
    <col min="7676" max="7679" width="0" style="24" hidden="1" customWidth="1"/>
    <col min="7680" max="7684" width="9.7109375" style="24" customWidth="1"/>
    <col min="7685" max="7929" width="11.42578125" style="24"/>
    <col min="7930" max="7930" width="9.7109375" style="24" customWidth="1"/>
    <col min="7931" max="7931" width="29.7109375" style="24" customWidth="1"/>
    <col min="7932" max="7935" width="0" style="24" hidden="1" customWidth="1"/>
    <col min="7936" max="7940" width="9.7109375" style="24" customWidth="1"/>
    <col min="7941" max="8185" width="11.42578125" style="24"/>
    <col min="8186" max="8186" width="9.7109375" style="24" customWidth="1"/>
    <col min="8187" max="8187" width="29.7109375" style="24" customWidth="1"/>
    <col min="8188" max="8191" width="0" style="24" hidden="1" customWidth="1"/>
    <col min="8192" max="8196" width="9.7109375" style="24" customWidth="1"/>
    <col min="8197" max="8441" width="11.42578125" style="24"/>
    <col min="8442" max="8442" width="9.7109375" style="24" customWidth="1"/>
    <col min="8443" max="8443" width="29.7109375" style="24" customWidth="1"/>
    <col min="8444" max="8447" width="0" style="24" hidden="1" customWidth="1"/>
    <col min="8448" max="8452" width="9.7109375" style="24" customWidth="1"/>
    <col min="8453" max="8697" width="11.42578125" style="24"/>
    <col min="8698" max="8698" width="9.7109375" style="24" customWidth="1"/>
    <col min="8699" max="8699" width="29.7109375" style="24" customWidth="1"/>
    <col min="8700" max="8703" width="0" style="24" hidden="1" customWidth="1"/>
    <col min="8704" max="8708" width="9.7109375" style="24" customWidth="1"/>
    <col min="8709" max="8953" width="11.42578125" style="24"/>
    <col min="8954" max="8954" width="9.7109375" style="24" customWidth="1"/>
    <col min="8955" max="8955" width="29.7109375" style="24" customWidth="1"/>
    <col min="8956" max="8959" width="0" style="24" hidden="1" customWidth="1"/>
    <col min="8960" max="8964" width="9.7109375" style="24" customWidth="1"/>
    <col min="8965" max="9209" width="11.42578125" style="24"/>
    <col min="9210" max="9210" width="9.7109375" style="24" customWidth="1"/>
    <col min="9211" max="9211" width="29.7109375" style="24" customWidth="1"/>
    <col min="9212" max="9215" width="0" style="24" hidden="1" customWidth="1"/>
    <col min="9216" max="9220" width="9.7109375" style="24" customWidth="1"/>
    <col min="9221" max="9465" width="11.42578125" style="24"/>
    <col min="9466" max="9466" width="9.7109375" style="24" customWidth="1"/>
    <col min="9467" max="9467" width="29.7109375" style="24" customWidth="1"/>
    <col min="9468" max="9471" width="0" style="24" hidden="1" customWidth="1"/>
    <col min="9472" max="9476" width="9.7109375" style="24" customWidth="1"/>
    <col min="9477" max="9721" width="11.42578125" style="24"/>
    <col min="9722" max="9722" width="9.7109375" style="24" customWidth="1"/>
    <col min="9723" max="9723" width="29.7109375" style="24" customWidth="1"/>
    <col min="9724" max="9727" width="0" style="24" hidden="1" customWidth="1"/>
    <col min="9728" max="9732" width="9.7109375" style="24" customWidth="1"/>
    <col min="9733" max="9977" width="11.42578125" style="24"/>
    <col min="9978" max="9978" width="9.7109375" style="24" customWidth="1"/>
    <col min="9979" max="9979" width="29.7109375" style="24" customWidth="1"/>
    <col min="9980" max="9983" width="0" style="24" hidden="1" customWidth="1"/>
    <col min="9984" max="9988" width="9.7109375" style="24" customWidth="1"/>
    <col min="9989" max="10233" width="11.42578125" style="24"/>
    <col min="10234" max="10234" width="9.7109375" style="24" customWidth="1"/>
    <col min="10235" max="10235" width="29.7109375" style="24" customWidth="1"/>
    <col min="10236" max="10239" width="0" style="24" hidden="1" customWidth="1"/>
    <col min="10240" max="10244" width="9.7109375" style="24" customWidth="1"/>
    <col min="10245" max="10489" width="11.42578125" style="24"/>
    <col min="10490" max="10490" width="9.7109375" style="24" customWidth="1"/>
    <col min="10491" max="10491" width="29.7109375" style="24" customWidth="1"/>
    <col min="10492" max="10495" width="0" style="24" hidden="1" customWidth="1"/>
    <col min="10496" max="10500" width="9.7109375" style="24" customWidth="1"/>
    <col min="10501" max="10745" width="11.42578125" style="24"/>
    <col min="10746" max="10746" width="9.7109375" style="24" customWidth="1"/>
    <col min="10747" max="10747" width="29.7109375" style="24" customWidth="1"/>
    <col min="10748" max="10751" width="0" style="24" hidden="1" customWidth="1"/>
    <col min="10752" max="10756" width="9.7109375" style="24" customWidth="1"/>
    <col min="10757" max="11001" width="11.42578125" style="24"/>
    <col min="11002" max="11002" width="9.7109375" style="24" customWidth="1"/>
    <col min="11003" max="11003" width="29.7109375" style="24" customWidth="1"/>
    <col min="11004" max="11007" width="0" style="24" hidden="1" customWidth="1"/>
    <col min="11008" max="11012" width="9.7109375" style="24" customWidth="1"/>
    <col min="11013" max="11257" width="11.42578125" style="24"/>
    <col min="11258" max="11258" width="9.7109375" style="24" customWidth="1"/>
    <col min="11259" max="11259" width="29.7109375" style="24" customWidth="1"/>
    <col min="11260" max="11263" width="0" style="24" hidden="1" customWidth="1"/>
    <col min="11264" max="11268" width="9.7109375" style="24" customWidth="1"/>
    <col min="11269" max="11513" width="11.42578125" style="24"/>
    <col min="11514" max="11514" width="9.7109375" style="24" customWidth="1"/>
    <col min="11515" max="11515" width="29.7109375" style="24" customWidth="1"/>
    <col min="11516" max="11519" width="0" style="24" hidden="1" customWidth="1"/>
    <col min="11520" max="11524" width="9.7109375" style="24" customWidth="1"/>
    <col min="11525" max="11769" width="11.42578125" style="24"/>
    <col min="11770" max="11770" width="9.7109375" style="24" customWidth="1"/>
    <col min="11771" max="11771" width="29.7109375" style="24" customWidth="1"/>
    <col min="11772" max="11775" width="0" style="24" hidden="1" customWidth="1"/>
    <col min="11776" max="11780" width="9.7109375" style="24" customWidth="1"/>
    <col min="11781" max="12025" width="11.42578125" style="24"/>
    <col min="12026" max="12026" width="9.7109375" style="24" customWidth="1"/>
    <col min="12027" max="12027" width="29.7109375" style="24" customWidth="1"/>
    <col min="12028" max="12031" width="0" style="24" hidden="1" customWidth="1"/>
    <col min="12032" max="12036" width="9.7109375" style="24" customWidth="1"/>
    <col min="12037" max="12281" width="11.42578125" style="24"/>
    <col min="12282" max="12282" width="9.7109375" style="24" customWidth="1"/>
    <col min="12283" max="12283" width="29.7109375" style="24" customWidth="1"/>
    <col min="12284" max="12287" width="0" style="24" hidden="1" customWidth="1"/>
    <col min="12288" max="12292" width="9.7109375" style="24" customWidth="1"/>
    <col min="12293" max="12537" width="11.42578125" style="24"/>
    <col min="12538" max="12538" width="9.7109375" style="24" customWidth="1"/>
    <col min="12539" max="12539" width="29.7109375" style="24" customWidth="1"/>
    <col min="12540" max="12543" width="0" style="24" hidden="1" customWidth="1"/>
    <col min="12544" max="12548" width="9.7109375" style="24" customWidth="1"/>
    <col min="12549" max="12793" width="11.42578125" style="24"/>
    <col min="12794" max="12794" width="9.7109375" style="24" customWidth="1"/>
    <col min="12795" max="12795" width="29.7109375" style="24" customWidth="1"/>
    <col min="12796" max="12799" width="0" style="24" hidden="1" customWidth="1"/>
    <col min="12800" max="12804" width="9.7109375" style="24" customWidth="1"/>
    <col min="12805" max="13049" width="11.42578125" style="24"/>
    <col min="13050" max="13050" width="9.7109375" style="24" customWidth="1"/>
    <col min="13051" max="13051" width="29.7109375" style="24" customWidth="1"/>
    <col min="13052" max="13055" width="0" style="24" hidden="1" customWidth="1"/>
    <col min="13056" max="13060" width="9.7109375" style="24" customWidth="1"/>
    <col min="13061" max="13305" width="11.42578125" style="24"/>
    <col min="13306" max="13306" width="9.7109375" style="24" customWidth="1"/>
    <col min="13307" max="13307" width="29.7109375" style="24" customWidth="1"/>
    <col min="13308" max="13311" width="0" style="24" hidden="1" customWidth="1"/>
    <col min="13312" max="13316" width="9.7109375" style="24" customWidth="1"/>
    <col min="13317" max="13561" width="11.42578125" style="24"/>
    <col min="13562" max="13562" width="9.7109375" style="24" customWidth="1"/>
    <col min="13563" max="13563" width="29.7109375" style="24" customWidth="1"/>
    <col min="13564" max="13567" width="0" style="24" hidden="1" customWidth="1"/>
    <col min="13568" max="13572" width="9.7109375" style="24" customWidth="1"/>
    <col min="13573" max="13817" width="11.42578125" style="24"/>
    <col min="13818" max="13818" width="9.7109375" style="24" customWidth="1"/>
    <col min="13819" max="13819" width="29.7109375" style="24" customWidth="1"/>
    <col min="13820" max="13823" width="0" style="24" hidden="1" customWidth="1"/>
    <col min="13824" max="13828" width="9.7109375" style="24" customWidth="1"/>
    <col min="13829" max="14073" width="11.42578125" style="24"/>
    <col min="14074" max="14074" width="9.7109375" style="24" customWidth="1"/>
    <col min="14075" max="14075" width="29.7109375" style="24" customWidth="1"/>
    <col min="14076" max="14079" width="0" style="24" hidden="1" customWidth="1"/>
    <col min="14080" max="14084" width="9.7109375" style="24" customWidth="1"/>
    <col min="14085" max="14329" width="11.42578125" style="24"/>
    <col min="14330" max="14330" width="9.7109375" style="24" customWidth="1"/>
    <col min="14331" max="14331" width="29.7109375" style="24" customWidth="1"/>
    <col min="14332" max="14335" width="0" style="24" hidden="1" customWidth="1"/>
    <col min="14336" max="14340" width="9.7109375" style="24" customWidth="1"/>
    <col min="14341" max="14585" width="11.42578125" style="24"/>
    <col min="14586" max="14586" width="9.7109375" style="24" customWidth="1"/>
    <col min="14587" max="14587" width="29.7109375" style="24" customWidth="1"/>
    <col min="14588" max="14591" width="0" style="24" hidden="1" customWidth="1"/>
    <col min="14592" max="14596" width="9.7109375" style="24" customWidth="1"/>
    <col min="14597" max="14841" width="11.42578125" style="24"/>
    <col min="14842" max="14842" width="9.7109375" style="24" customWidth="1"/>
    <col min="14843" max="14843" width="29.7109375" style="24" customWidth="1"/>
    <col min="14844" max="14847" width="0" style="24" hidden="1" customWidth="1"/>
    <col min="14848" max="14852" width="9.7109375" style="24" customWidth="1"/>
    <col min="14853" max="15097" width="11.42578125" style="24"/>
    <col min="15098" max="15098" width="9.7109375" style="24" customWidth="1"/>
    <col min="15099" max="15099" width="29.7109375" style="24" customWidth="1"/>
    <col min="15100" max="15103" width="0" style="24" hidden="1" customWidth="1"/>
    <col min="15104" max="15108" width="9.7109375" style="24" customWidth="1"/>
    <col min="15109" max="15353" width="11.42578125" style="24"/>
    <col min="15354" max="15354" width="9.7109375" style="24" customWidth="1"/>
    <col min="15355" max="15355" width="29.7109375" style="24" customWidth="1"/>
    <col min="15356" max="15359" width="0" style="24" hidden="1" customWidth="1"/>
    <col min="15360" max="15364" width="9.7109375" style="24" customWidth="1"/>
    <col min="15365" max="15609" width="11.42578125" style="24"/>
    <col min="15610" max="15610" width="9.7109375" style="24" customWidth="1"/>
    <col min="15611" max="15611" width="29.7109375" style="24" customWidth="1"/>
    <col min="15612" max="15615" width="0" style="24" hidden="1" customWidth="1"/>
    <col min="15616" max="15620" width="9.7109375" style="24" customWidth="1"/>
    <col min="15621" max="15865" width="11.42578125" style="24"/>
    <col min="15866" max="15866" width="9.7109375" style="24" customWidth="1"/>
    <col min="15867" max="15867" width="29.7109375" style="24" customWidth="1"/>
    <col min="15868" max="15871" width="0" style="24" hidden="1" customWidth="1"/>
    <col min="15872" max="15876" width="9.7109375" style="24" customWidth="1"/>
    <col min="15877" max="16121" width="11.42578125" style="24"/>
    <col min="16122" max="16122" width="9.7109375" style="24" customWidth="1"/>
    <col min="16123" max="16123" width="29.7109375" style="24" customWidth="1"/>
    <col min="16124" max="16127" width="0" style="24" hidden="1" customWidth="1"/>
    <col min="16128" max="16132" width="9.7109375" style="24" customWidth="1"/>
    <col min="16133" max="16384" width="9.140625" style="24"/>
  </cols>
  <sheetData>
    <row r="1" spans="1:15" ht="12.75" customHeight="1">
      <c r="A1" s="28" t="s">
        <v>156</v>
      </c>
      <c r="E1" s="41"/>
      <c r="F1" s="41"/>
      <c r="G1" s="120"/>
    </row>
    <row r="2" spans="1:15" ht="12.75" customHeight="1">
      <c r="A2" s="31" t="s">
        <v>324</v>
      </c>
    </row>
    <row r="3" spans="1:15" ht="12.75" customHeight="1">
      <c r="A3" s="31"/>
    </row>
    <row r="4" spans="1:15" ht="12.75" customHeight="1">
      <c r="A4" s="27" t="s">
        <v>273</v>
      </c>
      <c r="B4" s="27"/>
      <c r="C4" s="39"/>
      <c r="D4" s="39"/>
      <c r="E4" s="39"/>
    </row>
    <row r="5" spans="1:15" ht="12.75" customHeight="1">
      <c r="A5" s="27" t="s">
        <v>274</v>
      </c>
      <c r="B5" s="27"/>
      <c r="C5" s="39"/>
      <c r="D5" s="39"/>
      <c r="E5" s="39"/>
    </row>
    <row r="6" spans="1:15" ht="12.75" customHeight="1">
      <c r="A6" s="24" t="s">
        <v>292</v>
      </c>
      <c r="B6" s="46"/>
      <c r="C6" s="45"/>
      <c r="D6" s="45"/>
      <c r="E6" s="45"/>
    </row>
    <row r="7" spans="1:15" ht="12.75" customHeight="1">
      <c r="A7" s="24" t="s">
        <v>293</v>
      </c>
      <c r="C7" s="36"/>
      <c r="D7" s="36"/>
      <c r="E7" s="36"/>
    </row>
    <row r="8" spans="1:15" ht="12.75" customHeight="1">
      <c r="A8" s="38"/>
      <c r="B8" s="31"/>
      <c r="C8" s="44"/>
      <c r="D8" s="44"/>
      <c r="E8" s="44"/>
    </row>
    <row r="9" spans="1:15" ht="12.75" customHeight="1">
      <c r="A9" s="37" t="s">
        <v>155</v>
      </c>
      <c r="C9" s="36"/>
      <c r="D9" s="36"/>
      <c r="E9" s="36"/>
    </row>
    <row r="10" spans="1:15" ht="12.75" customHeight="1">
      <c r="A10" s="24" t="s">
        <v>154</v>
      </c>
      <c r="C10" s="43"/>
      <c r="D10" s="43"/>
      <c r="E10" s="43"/>
    </row>
    <row r="11" spans="1:15" ht="12.75" customHeight="1">
      <c r="A11" s="24" t="s">
        <v>153</v>
      </c>
      <c r="C11" s="43"/>
      <c r="D11" s="43"/>
      <c r="E11" s="43"/>
    </row>
    <row r="12" spans="1:15" ht="12.75" customHeight="1">
      <c r="A12" s="24" t="s">
        <v>275</v>
      </c>
    </row>
    <row r="13" spans="1:15" ht="12.75" customHeight="1">
      <c r="A13" s="121"/>
      <c r="C13" s="36"/>
      <c r="D13" s="36"/>
      <c r="E13" s="36"/>
      <c r="F13" s="36"/>
      <c r="G13" s="36"/>
      <c r="H13" s="36"/>
      <c r="I13" s="36"/>
      <c r="J13" s="36"/>
      <c r="K13" s="36"/>
    </row>
    <row r="14" spans="1:15" ht="24.95" customHeight="1">
      <c r="A14" s="42" t="s">
        <v>152</v>
      </c>
      <c r="B14" s="42"/>
      <c r="D14" s="122" t="s">
        <v>151</v>
      </c>
      <c r="E14" s="123" t="s">
        <v>150</v>
      </c>
      <c r="F14" s="124" t="s">
        <v>423</v>
      </c>
      <c r="M14" s="36"/>
      <c r="N14" s="36"/>
      <c r="O14" s="36"/>
    </row>
    <row r="15" spans="1:15" ht="12.75" customHeight="1">
      <c r="A15" s="38" t="s">
        <v>149</v>
      </c>
      <c r="B15" s="37"/>
      <c r="D15" s="84"/>
      <c r="E15" s="129"/>
      <c r="F15" s="125"/>
    </row>
    <row r="16" spans="1:15" ht="12.75" customHeight="1">
      <c r="A16" s="37" t="s">
        <v>282</v>
      </c>
      <c r="B16" s="37"/>
      <c r="C16" s="37"/>
      <c r="D16" s="206" t="s">
        <v>191</v>
      </c>
      <c r="E16" s="129">
        <v>2005</v>
      </c>
      <c r="F16" s="126">
        <v>136000</v>
      </c>
    </row>
    <row r="17" spans="1:12" ht="12.75" customHeight="1">
      <c r="A17" s="37" t="s">
        <v>148</v>
      </c>
      <c r="B17" s="37"/>
      <c r="D17" s="206" t="s">
        <v>132</v>
      </c>
      <c r="E17" s="129">
        <v>2008</v>
      </c>
      <c r="F17" s="126">
        <v>9400</v>
      </c>
      <c r="I17" s="61"/>
    </row>
    <row r="18" spans="1:12" ht="12.75" customHeight="1">
      <c r="A18" s="37" t="s">
        <v>147</v>
      </c>
      <c r="B18" s="37"/>
      <c r="C18" s="37"/>
      <c r="D18" s="206" t="s">
        <v>132</v>
      </c>
      <c r="E18" s="129">
        <v>2010</v>
      </c>
      <c r="F18" s="126">
        <v>5000</v>
      </c>
    </row>
    <row r="19" spans="1:12" ht="12.75" customHeight="1">
      <c r="A19" s="37" t="s">
        <v>146</v>
      </c>
      <c r="B19" s="37"/>
      <c r="C19" s="37"/>
      <c r="D19" s="206" t="s">
        <v>135</v>
      </c>
      <c r="E19" s="129">
        <v>2011</v>
      </c>
      <c r="F19" s="126">
        <v>208000</v>
      </c>
    </row>
    <row r="20" spans="1:12" s="218" customFormat="1" ht="12.75" customHeight="1">
      <c r="A20" s="220" t="s">
        <v>304</v>
      </c>
      <c r="B20" s="220"/>
      <c r="C20" s="220"/>
      <c r="D20" s="223"/>
      <c r="E20" s="222">
        <v>2017</v>
      </c>
      <c r="F20" s="221">
        <v>3400</v>
      </c>
    </row>
    <row r="21" spans="1:12" ht="12.75" customHeight="1">
      <c r="A21" s="37"/>
      <c r="B21" s="37"/>
      <c r="D21" s="206"/>
      <c r="E21" s="129"/>
      <c r="F21" s="126"/>
    </row>
    <row r="22" spans="1:12" ht="12.75" customHeight="1">
      <c r="A22" s="38" t="s">
        <v>145</v>
      </c>
      <c r="B22" s="37"/>
      <c r="C22" s="37"/>
      <c r="D22" s="206"/>
      <c r="E22" s="129"/>
      <c r="F22" s="125"/>
    </row>
    <row r="23" spans="1:12" ht="12.75" customHeight="1">
      <c r="A23" s="37" t="s">
        <v>140</v>
      </c>
      <c r="B23" s="37"/>
      <c r="C23" s="37"/>
      <c r="D23" s="206" t="s">
        <v>139</v>
      </c>
      <c r="E23" s="129">
        <v>2003</v>
      </c>
      <c r="F23" s="126">
        <v>71140</v>
      </c>
    </row>
    <row r="24" spans="1:12" ht="12.75" customHeight="1">
      <c r="A24" s="37" t="s">
        <v>142</v>
      </c>
      <c r="B24" s="37"/>
      <c r="C24" s="37"/>
      <c r="D24" s="206" t="s">
        <v>139</v>
      </c>
      <c r="E24" s="129">
        <v>2004</v>
      </c>
      <c r="F24" s="126">
        <v>15770</v>
      </c>
    </row>
    <row r="25" spans="1:12" ht="12.75" customHeight="1">
      <c r="A25" s="37" t="s">
        <v>144</v>
      </c>
      <c r="B25" s="37"/>
      <c r="C25" s="37"/>
      <c r="D25" s="206" t="s">
        <v>135</v>
      </c>
      <c r="E25" s="129">
        <v>2007</v>
      </c>
      <c r="F25" s="126">
        <v>68000</v>
      </c>
      <c r="L25" s="29"/>
    </row>
    <row r="26" spans="1:12" ht="12.75" customHeight="1">
      <c r="A26" s="37" t="s">
        <v>143</v>
      </c>
      <c r="B26" s="37"/>
      <c r="C26" s="37"/>
      <c r="D26" s="206" t="s">
        <v>135</v>
      </c>
      <c r="E26" s="129">
        <v>2007</v>
      </c>
      <c r="F26" s="126">
        <v>12000</v>
      </c>
    </row>
    <row r="27" spans="1:12" ht="12.75" customHeight="1">
      <c r="A27" s="37" t="s">
        <v>141</v>
      </c>
      <c r="B27" s="37"/>
      <c r="C27" s="37"/>
      <c r="D27" s="206" t="s">
        <v>132</v>
      </c>
      <c r="E27" s="129">
        <v>2009</v>
      </c>
      <c r="F27" s="126">
        <v>6800</v>
      </c>
    </row>
    <row r="28" spans="1:12" ht="12.75" customHeight="1">
      <c r="A28" s="37" t="s">
        <v>138</v>
      </c>
      <c r="B28" s="37"/>
      <c r="C28" s="37"/>
      <c r="D28" s="206" t="s">
        <v>132</v>
      </c>
      <c r="E28" s="129">
        <v>2010</v>
      </c>
      <c r="F28" s="126">
        <v>91200</v>
      </c>
    </row>
    <row r="29" spans="1:12" ht="12.75" customHeight="1">
      <c r="A29" s="37" t="s">
        <v>283</v>
      </c>
      <c r="B29" s="37"/>
      <c r="D29" s="206" t="s">
        <v>132</v>
      </c>
      <c r="E29" s="129">
        <v>2012</v>
      </c>
      <c r="F29" s="126">
        <v>12000</v>
      </c>
    </row>
    <row r="30" spans="1:12" ht="12.75" customHeight="1">
      <c r="A30" s="37" t="s">
        <v>133</v>
      </c>
      <c r="B30" s="37"/>
      <c r="D30" s="206" t="s">
        <v>132</v>
      </c>
      <c r="E30" s="129">
        <v>2013</v>
      </c>
      <c r="F30" s="126">
        <v>7800</v>
      </c>
    </row>
    <row r="31" spans="1:12" s="210" customFormat="1" ht="12.75" customHeight="1">
      <c r="A31" s="212" t="s">
        <v>285</v>
      </c>
      <c r="B31" s="212"/>
      <c r="D31" s="215" t="s">
        <v>286</v>
      </c>
      <c r="E31" s="214">
        <v>2015</v>
      </c>
      <c r="F31" s="213">
        <v>11000</v>
      </c>
    </row>
    <row r="32" spans="1:12" ht="12.75" customHeight="1">
      <c r="A32" s="37"/>
      <c r="B32" s="37"/>
      <c r="D32" s="206"/>
      <c r="E32" s="129"/>
      <c r="F32" s="126"/>
    </row>
    <row r="33" spans="1:8" ht="12.75" customHeight="1">
      <c r="A33" s="38" t="s">
        <v>137</v>
      </c>
      <c r="B33" s="37"/>
      <c r="C33" s="37"/>
      <c r="D33" s="206"/>
      <c r="E33" s="129"/>
      <c r="F33" s="125"/>
      <c r="H33" s="36"/>
    </row>
    <row r="34" spans="1:8" ht="12.75" customHeight="1">
      <c r="A34" s="37" t="s">
        <v>136</v>
      </c>
      <c r="B34" s="37"/>
      <c r="C34" s="37"/>
      <c r="D34" s="206" t="s">
        <v>135</v>
      </c>
      <c r="E34" s="129">
        <v>2005</v>
      </c>
      <c r="F34" s="126">
        <v>11400</v>
      </c>
      <c r="H34" s="36"/>
    </row>
    <row r="35" spans="1:8" ht="12.75" customHeight="1">
      <c r="A35" s="37"/>
      <c r="B35" s="37"/>
      <c r="D35" s="206"/>
      <c r="E35" s="129"/>
      <c r="F35" s="125"/>
      <c r="H35" s="36"/>
    </row>
    <row r="36" spans="1:8" ht="12.75" customHeight="1">
      <c r="A36" s="38" t="s">
        <v>134</v>
      </c>
      <c r="B36" s="37"/>
      <c r="C36" s="37"/>
      <c r="D36" s="206"/>
      <c r="E36" s="129"/>
      <c r="F36" s="125"/>
    </row>
    <row r="37" spans="1:8" ht="12.75" customHeight="1">
      <c r="A37" s="220" t="s">
        <v>271</v>
      </c>
      <c r="B37" s="220"/>
      <c r="C37" s="220"/>
      <c r="D37" s="223" t="s">
        <v>272</v>
      </c>
      <c r="E37" s="222"/>
      <c r="F37" s="221">
        <v>107000</v>
      </c>
      <c r="H37" s="36"/>
    </row>
    <row r="38" spans="1:8" ht="12.75" customHeight="1">
      <c r="A38" s="220" t="s">
        <v>284</v>
      </c>
      <c r="B38" s="220"/>
      <c r="C38" s="220"/>
      <c r="D38" s="223" t="s">
        <v>272</v>
      </c>
      <c r="E38" s="222"/>
      <c r="F38" s="221">
        <v>68000</v>
      </c>
      <c r="H38" s="36"/>
    </row>
    <row r="39" spans="1:8" s="210" customFormat="1" ht="12.75" customHeight="1">
      <c r="A39" s="220" t="s">
        <v>305</v>
      </c>
      <c r="B39" s="220"/>
      <c r="C39" s="216"/>
      <c r="D39" s="223" t="s">
        <v>286</v>
      </c>
      <c r="E39" s="222"/>
      <c r="F39" s="221">
        <v>32000</v>
      </c>
      <c r="H39" s="211"/>
    </row>
    <row r="40" spans="1:8" s="210" customFormat="1" ht="12.75" customHeight="1">
      <c r="A40" s="220" t="s">
        <v>306</v>
      </c>
      <c r="B40" s="220"/>
      <c r="C40" s="220"/>
      <c r="D40" s="223" t="s">
        <v>272</v>
      </c>
      <c r="E40" s="222"/>
      <c r="F40" s="221">
        <v>24000</v>
      </c>
      <c r="H40" s="211"/>
    </row>
    <row r="41" spans="1:8" ht="12.75" customHeight="1">
      <c r="A41" s="220" t="s">
        <v>307</v>
      </c>
      <c r="B41" s="220"/>
      <c r="C41" s="220"/>
      <c r="D41" s="223" t="s">
        <v>272</v>
      </c>
      <c r="E41" s="222"/>
      <c r="F41" s="221">
        <v>300000</v>
      </c>
      <c r="H41" s="36"/>
    </row>
    <row r="42" spans="1:8" s="218" customFormat="1" ht="12.75" customHeight="1">
      <c r="A42" s="220" t="s">
        <v>327</v>
      </c>
      <c r="B42" s="220"/>
      <c r="C42" s="220"/>
      <c r="D42" s="223" t="s">
        <v>272</v>
      </c>
      <c r="E42" s="222"/>
      <c r="F42" s="221">
        <v>50000</v>
      </c>
      <c r="H42" s="211"/>
    </row>
    <row r="43" spans="1:8" s="218" customFormat="1" ht="12.75" customHeight="1">
      <c r="A43" s="220" t="s">
        <v>328</v>
      </c>
      <c r="B43" s="220"/>
      <c r="C43" s="220"/>
      <c r="D43" s="223" t="s">
        <v>272</v>
      </c>
      <c r="E43" s="222"/>
      <c r="F43" s="221">
        <v>25000</v>
      </c>
      <c r="H43" s="211"/>
    </row>
    <row r="44" spans="1:8" s="218" customFormat="1" ht="12.75" customHeight="1">
      <c r="A44" s="220" t="s">
        <v>329</v>
      </c>
      <c r="B44" s="220"/>
      <c r="C44" s="220"/>
      <c r="D44" s="223" t="s">
        <v>330</v>
      </c>
      <c r="E44" s="222"/>
      <c r="F44" s="221">
        <v>56000</v>
      </c>
      <c r="H44" s="211"/>
    </row>
    <row r="45" spans="1:8" ht="12.75" customHeight="1">
      <c r="A45" s="37"/>
      <c r="B45" s="37"/>
      <c r="C45" s="37"/>
      <c r="D45" s="206"/>
      <c r="E45" s="129"/>
      <c r="F45" s="125"/>
      <c r="H45" s="36"/>
    </row>
    <row r="46" spans="1:8" ht="12.75" customHeight="1">
      <c r="A46" s="38" t="s">
        <v>302</v>
      </c>
      <c r="B46" s="38"/>
      <c r="C46" s="38"/>
      <c r="D46" s="206"/>
      <c r="E46" s="129"/>
      <c r="F46" s="127">
        <v>668910</v>
      </c>
    </row>
    <row r="47" spans="1:8" ht="12.75" customHeight="1">
      <c r="A47" s="38" t="s">
        <v>303</v>
      </c>
      <c r="B47" s="38"/>
      <c r="C47" s="38"/>
      <c r="D47" s="206"/>
      <c r="E47" s="129"/>
      <c r="F47" s="127">
        <v>662000</v>
      </c>
    </row>
    <row r="48" spans="1:8" ht="12.75" customHeight="1">
      <c r="A48" s="37"/>
      <c r="B48" s="37"/>
      <c r="D48" s="130"/>
      <c r="E48" s="131"/>
      <c r="F48" s="132"/>
    </row>
    <row r="49" spans="1:8" ht="12.75" customHeight="1">
      <c r="A49" s="38"/>
      <c r="B49" s="37"/>
      <c r="D49" s="85"/>
      <c r="E49" s="79"/>
      <c r="F49" s="128" t="s">
        <v>131</v>
      </c>
    </row>
    <row r="50" spans="1:8" ht="12.75" customHeight="1">
      <c r="A50" s="37"/>
      <c r="B50" s="37"/>
      <c r="D50" s="85"/>
      <c r="E50" s="79"/>
      <c r="F50" s="128" t="s">
        <v>130</v>
      </c>
    </row>
    <row r="51" spans="1:8" ht="12.75" customHeight="1">
      <c r="A51" s="38" t="s">
        <v>129</v>
      </c>
      <c r="B51" s="37"/>
      <c r="D51" s="86"/>
      <c r="E51" s="79"/>
      <c r="F51" s="125"/>
    </row>
    <row r="52" spans="1:8" ht="12.75" customHeight="1">
      <c r="A52" s="37" t="s">
        <v>126</v>
      </c>
      <c r="B52" s="37"/>
      <c r="C52" s="40"/>
      <c r="D52" s="86"/>
      <c r="E52" s="79"/>
      <c r="F52" s="126">
        <v>444</v>
      </c>
    </row>
    <row r="53" spans="1:8" ht="12.75" customHeight="1">
      <c r="A53" s="41" t="s">
        <v>34</v>
      </c>
      <c r="B53" s="37"/>
      <c r="C53" s="40"/>
      <c r="D53" s="86"/>
      <c r="E53" s="79"/>
      <c r="F53" s="126">
        <v>2800</v>
      </c>
    </row>
    <row r="54" spans="1:8" ht="12.75" customHeight="1">
      <c r="A54" s="41" t="s">
        <v>128</v>
      </c>
      <c r="B54" s="37"/>
      <c r="C54" s="40"/>
      <c r="D54" s="86"/>
      <c r="E54" s="79"/>
      <c r="F54" s="126">
        <v>2400</v>
      </c>
    </row>
    <row r="55" spans="1:8" ht="12.75" customHeight="1">
      <c r="A55" s="38" t="s">
        <v>1</v>
      </c>
      <c r="B55" s="37"/>
      <c r="C55" s="40"/>
      <c r="D55" s="86"/>
      <c r="E55" s="79"/>
      <c r="F55" s="127">
        <v>5644</v>
      </c>
    </row>
    <row r="56" spans="1:8" ht="12.75" customHeight="1">
      <c r="A56" s="37"/>
      <c r="B56" s="37"/>
      <c r="D56" s="86"/>
      <c r="E56" s="79"/>
      <c r="F56" s="127"/>
    </row>
    <row r="57" spans="1:8" ht="12.75" customHeight="1">
      <c r="A57" s="38" t="s">
        <v>127</v>
      </c>
      <c r="B57" s="37"/>
      <c r="D57" s="86"/>
      <c r="E57" s="79"/>
      <c r="F57" s="125"/>
    </row>
    <row r="58" spans="1:8" ht="12.75" customHeight="1">
      <c r="A58" s="37" t="s">
        <v>126</v>
      </c>
      <c r="B58" s="37"/>
      <c r="D58" s="86"/>
      <c r="E58" s="79"/>
      <c r="F58" s="126">
        <v>5000</v>
      </c>
    </row>
    <row r="59" spans="1:8" ht="12.75" customHeight="1">
      <c r="A59" s="37" t="s">
        <v>125</v>
      </c>
      <c r="B59" s="37"/>
      <c r="D59" s="86"/>
      <c r="E59" s="79"/>
      <c r="F59" s="126">
        <v>4000</v>
      </c>
    </row>
    <row r="60" spans="1:8" ht="12.75" customHeight="1">
      <c r="A60" s="37" t="s">
        <v>124</v>
      </c>
      <c r="B60" s="37"/>
      <c r="D60" s="86"/>
      <c r="E60" s="79"/>
      <c r="F60" s="126">
        <v>26515</v>
      </c>
    </row>
    <row r="61" spans="1:8" s="218" customFormat="1" ht="12.75" customHeight="1">
      <c r="A61" s="220" t="s">
        <v>308</v>
      </c>
      <c r="B61" s="220"/>
      <c r="D61" s="219"/>
      <c r="E61" s="217"/>
      <c r="F61" s="221">
        <v>3000</v>
      </c>
    </row>
    <row r="62" spans="1:8" s="218" customFormat="1" ht="12.75" customHeight="1">
      <c r="A62" s="220" t="s">
        <v>271</v>
      </c>
      <c r="B62" s="220"/>
      <c r="D62" s="219"/>
      <c r="E62" s="231"/>
      <c r="F62" s="221">
        <v>13000</v>
      </c>
    </row>
    <row r="63" spans="1:8" ht="12.75" customHeight="1">
      <c r="A63" s="38" t="s">
        <v>1</v>
      </c>
      <c r="B63" s="37"/>
      <c r="D63" s="86"/>
      <c r="E63" s="79"/>
      <c r="F63" s="127">
        <v>51515</v>
      </c>
    </row>
    <row r="64" spans="1:8" ht="12.75" customHeight="1">
      <c r="A64" s="38" t="s">
        <v>54</v>
      </c>
      <c r="B64" s="37"/>
      <c r="D64" s="86"/>
      <c r="E64" s="79"/>
      <c r="F64" s="133">
        <v>57159</v>
      </c>
      <c r="H64" s="36"/>
    </row>
    <row r="66" spans="9:9" ht="12.75" customHeight="1">
      <c r="I66" s="24" t="s">
        <v>60</v>
      </c>
    </row>
  </sheetData>
  <pageMargins left="0.5" right="0.25" top="0.5" bottom="0.25" header="0.3" footer="0.5"/>
  <pageSetup scale="87" orientation="portrait" r:id="rId1"/>
  <headerFooter scaleWithDoc="0" alignWithMargins="0">
    <oddFooter>&amp;C&amp;10Institutional Research and Analysis / Official Campus Space, Facilities, and Services Fall 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heetViews>
  <sheetFormatPr defaultRowHeight="12.75" customHeight="1"/>
  <cols>
    <col min="1" max="1" width="40.140625" style="47" customWidth="1"/>
    <col min="2" max="6" width="10.5703125" style="47" customWidth="1"/>
    <col min="7" max="236" width="9.140625" style="47"/>
    <col min="237" max="237" width="38" style="47" customWidth="1"/>
    <col min="238" max="238" width="2.28515625" style="47" customWidth="1"/>
    <col min="239" max="240" width="0" style="47" hidden="1" customWidth="1"/>
    <col min="241" max="241" width="8.85546875" style="47" customWidth="1"/>
    <col min="242" max="242" width="2.28515625" style="47" customWidth="1"/>
    <col min="243" max="243" width="8.85546875" style="47" customWidth="1"/>
    <col min="244" max="244" width="2.28515625" style="47" customWidth="1"/>
    <col min="245" max="245" width="8.85546875" style="47" customWidth="1"/>
    <col min="246" max="246" width="2.28515625" style="47" customWidth="1"/>
    <col min="247" max="247" width="8.85546875" style="47" customWidth="1"/>
    <col min="248" max="248" width="2.28515625" style="47" customWidth="1"/>
    <col min="249" max="249" width="8.85546875" style="47" customWidth="1"/>
    <col min="250" max="492" width="9.140625" style="47"/>
    <col min="493" max="493" width="38" style="47" customWidth="1"/>
    <col min="494" max="494" width="2.28515625" style="47" customWidth="1"/>
    <col min="495" max="496" width="0" style="47" hidden="1" customWidth="1"/>
    <col min="497" max="497" width="8.85546875" style="47" customWidth="1"/>
    <col min="498" max="498" width="2.28515625" style="47" customWidth="1"/>
    <col min="499" max="499" width="8.85546875" style="47" customWidth="1"/>
    <col min="500" max="500" width="2.28515625" style="47" customWidth="1"/>
    <col min="501" max="501" width="8.85546875" style="47" customWidth="1"/>
    <col min="502" max="502" width="2.28515625" style="47" customWidth="1"/>
    <col min="503" max="503" width="8.85546875" style="47" customWidth="1"/>
    <col min="504" max="504" width="2.28515625" style="47" customWidth="1"/>
    <col min="505" max="505" width="8.85546875" style="47" customWidth="1"/>
    <col min="506" max="748" width="9.140625" style="47"/>
    <col min="749" max="749" width="38" style="47" customWidth="1"/>
    <col min="750" max="750" width="2.28515625" style="47" customWidth="1"/>
    <col min="751" max="752" width="0" style="47" hidden="1" customWidth="1"/>
    <col min="753" max="753" width="8.85546875" style="47" customWidth="1"/>
    <col min="754" max="754" width="2.28515625" style="47" customWidth="1"/>
    <col min="755" max="755" width="8.85546875" style="47" customWidth="1"/>
    <col min="756" max="756" width="2.28515625" style="47" customWidth="1"/>
    <col min="757" max="757" width="8.85546875" style="47" customWidth="1"/>
    <col min="758" max="758" width="2.28515625" style="47" customWidth="1"/>
    <col min="759" max="759" width="8.85546875" style="47" customWidth="1"/>
    <col min="760" max="760" width="2.28515625" style="47" customWidth="1"/>
    <col min="761" max="761" width="8.85546875" style="47" customWidth="1"/>
    <col min="762" max="1004" width="9.140625" style="47"/>
    <col min="1005" max="1005" width="38" style="47" customWidth="1"/>
    <col min="1006" max="1006" width="2.28515625" style="47" customWidth="1"/>
    <col min="1007" max="1008" width="0" style="47" hidden="1" customWidth="1"/>
    <col min="1009" max="1009" width="8.85546875" style="47" customWidth="1"/>
    <col min="1010" max="1010" width="2.28515625" style="47" customWidth="1"/>
    <col min="1011" max="1011" width="8.85546875" style="47" customWidth="1"/>
    <col min="1012" max="1012" width="2.28515625" style="47" customWidth="1"/>
    <col min="1013" max="1013" width="8.85546875" style="47" customWidth="1"/>
    <col min="1014" max="1014" width="2.28515625" style="47" customWidth="1"/>
    <col min="1015" max="1015" width="8.85546875" style="47" customWidth="1"/>
    <col min="1016" max="1016" width="2.28515625" style="47" customWidth="1"/>
    <col min="1017" max="1017" width="8.85546875" style="47" customWidth="1"/>
    <col min="1018" max="1260" width="9.140625" style="47"/>
    <col min="1261" max="1261" width="38" style="47" customWidth="1"/>
    <col min="1262" max="1262" width="2.28515625" style="47" customWidth="1"/>
    <col min="1263" max="1264" width="0" style="47" hidden="1" customWidth="1"/>
    <col min="1265" max="1265" width="8.85546875" style="47" customWidth="1"/>
    <col min="1266" max="1266" width="2.28515625" style="47" customWidth="1"/>
    <col min="1267" max="1267" width="8.85546875" style="47" customWidth="1"/>
    <col min="1268" max="1268" width="2.28515625" style="47" customWidth="1"/>
    <col min="1269" max="1269" width="8.85546875" style="47" customWidth="1"/>
    <col min="1270" max="1270" width="2.28515625" style="47" customWidth="1"/>
    <col min="1271" max="1271" width="8.85546875" style="47" customWidth="1"/>
    <col min="1272" max="1272" width="2.28515625" style="47" customWidth="1"/>
    <col min="1273" max="1273" width="8.85546875" style="47" customWidth="1"/>
    <col min="1274" max="1516" width="9.140625" style="47"/>
    <col min="1517" max="1517" width="38" style="47" customWidth="1"/>
    <col min="1518" max="1518" width="2.28515625" style="47" customWidth="1"/>
    <col min="1519" max="1520" width="0" style="47" hidden="1" customWidth="1"/>
    <col min="1521" max="1521" width="8.85546875" style="47" customWidth="1"/>
    <col min="1522" max="1522" width="2.28515625" style="47" customWidth="1"/>
    <col min="1523" max="1523" width="8.85546875" style="47" customWidth="1"/>
    <col min="1524" max="1524" width="2.28515625" style="47" customWidth="1"/>
    <col min="1525" max="1525" width="8.85546875" style="47" customWidth="1"/>
    <col min="1526" max="1526" width="2.28515625" style="47" customWidth="1"/>
    <col min="1527" max="1527" width="8.85546875" style="47" customWidth="1"/>
    <col min="1528" max="1528" width="2.28515625" style="47" customWidth="1"/>
    <col min="1529" max="1529" width="8.85546875" style="47" customWidth="1"/>
    <col min="1530" max="1772" width="9.140625" style="47"/>
    <col min="1773" max="1773" width="38" style="47" customWidth="1"/>
    <col min="1774" max="1774" width="2.28515625" style="47" customWidth="1"/>
    <col min="1775" max="1776" width="0" style="47" hidden="1" customWidth="1"/>
    <col min="1777" max="1777" width="8.85546875" style="47" customWidth="1"/>
    <col min="1778" max="1778" width="2.28515625" style="47" customWidth="1"/>
    <col min="1779" max="1779" width="8.85546875" style="47" customWidth="1"/>
    <col min="1780" max="1780" width="2.28515625" style="47" customWidth="1"/>
    <col min="1781" max="1781" width="8.85546875" style="47" customWidth="1"/>
    <col min="1782" max="1782" width="2.28515625" style="47" customWidth="1"/>
    <col min="1783" max="1783" width="8.85546875" style="47" customWidth="1"/>
    <col min="1784" max="1784" width="2.28515625" style="47" customWidth="1"/>
    <col min="1785" max="1785" width="8.85546875" style="47" customWidth="1"/>
    <col min="1786" max="2028" width="9.140625" style="47"/>
    <col min="2029" max="2029" width="38" style="47" customWidth="1"/>
    <col min="2030" max="2030" width="2.28515625" style="47" customWidth="1"/>
    <col min="2031" max="2032" width="0" style="47" hidden="1" customWidth="1"/>
    <col min="2033" max="2033" width="8.85546875" style="47" customWidth="1"/>
    <col min="2034" max="2034" width="2.28515625" style="47" customWidth="1"/>
    <col min="2035" max="2035" width="8.85546875" style="47" customWidth="1"/>
    <col min="2036" max="2036" width="2.28515625" style="47" customWidth="1"/>
    <col min="2037" max="2037" width="8.85546875" style="47" customWidth="1"/>
    <col min="2038" max="2038" width="2.28515625" style="47" customWidth="1"/>
    <col min="2039" max="2039" width="8.85546875" style="47" customWidth="1"/>
    <col min="2040" max="2040" width="2.28515625" style="47" customWidth="1"/>
    <col min="2041" max="2041" width="8.85546875" style="47" customWidth="1"/>
    <col min="2042" max="2284" width="9.140625" style="47"/>
    <col min="2285" max="2285" width="38" style="47" customWidth="1"/>
    <col min="2286" max="2286" width="2.28515625" style="47" customWidth="1"/>
    <col min="2287" max="2288" width="0" style="47" hidden="1" customWidth="1"/>
    <col min="2289" max="2289" width="8.85546875" style="47" customWidth="1"/>
    <col min="2290" max="2290" width="2.28515625" style="47" customWidth="1"/>
    <col min="2291" max="2291" width="8.85546875" style="47" customWidth="1"/>
    <col min="2292" max="2292" width="2.28515625" style="47" customWidth="1"/>
    <col min="2293" max="2293" width="8.85546875" style="47" customWidth="1"/>
    <col min="2294" max="2294" width="2.28515625" style="47" customWidth="1"/>
    <col min="2295" max="2295" width="8.85546875" style="47" customWidth="1"/>
    <col min="2296" max="2296" width="2.28515625" style="47" customWidth="1"/>
    <col min="2297" max="2297" width="8.85546875" style="47" customWidth="1"/>
    <col min="2298" max="2540" width="9.140625" style="47"/>
    <col min="2541" max="2541" width="38" style="47" customWidth="1"/>
    <col min="2542" max="2542" width="2.28515625" style="47" customWidth="1"/>
    <col min="2543" max="2544" width="0" style="47" hidden="1" customWidth="1"/>
    <col min="2545" max="2545" width="8.85546875" style="47" customWidth="1"/>
    <col min="2546" max="2546" width="2.28515625" style="47" customWidth="1"/>
    <col min="2547" max="2547" width="8.85546875" style="47" customWidth="1"/>
    <col min="2548" max="2548" width="2.28515625" style="47" customWidth="1"/>
    <col min="2549" max="2549" width="8.85546875" style="47" customWidth="1"/>
    <col min="2550" max="2550" width="2.28515625" style="47" customWidth="1"/>
    <col min="2551" max="2551" width="8.85546875" style="47" customWidth="1"/>
    <col min="2552" max="2552" width="2.28515625" style="47" customWidth="1"/>
    <col min="2553" max="2553" width="8.85546875" style="47" customWidth="1"/>
    <col min="2554" max="2796" width="9.140625" style="47"/>
    <col min="2797" max="2797" width="38" style="47" customWidth="1"/>
    <col min="2798" max="2798" width="2.28515625" style="47" customWidth="1"/>
    <col min="2799" max="2800" width="0" style="47" hidden="1" customWidth="1"/>
    <col min="2801" max="2801" width="8.85546875" style="47" customWidth="1"/>
    <col min="2802" max="2802" width="2.28515625" style="47" customWidth="1"/>
    <col min="2803" max="2803" width="8.85546875" style="47" customWidth="1"/>
    <col min="2804" max="2804" width="2.28515625" style="47" customWidth="1"/>
    <col min="2805" max="2805" width="8.85546875" style="47" customWidth="1"/>
    <col min="2806" max="2806" width="2.28515625" style="47" customWidth="1"/>
    <col min="2807" max="2807" width="8.85546875" style="47" customWidth="1"/>
    <col min="2808" max="2808" width="2.28515625" style="47" customWidth="1"/>
    <col min="2809" max="2809" width="8.85546875" style="47" customWidth="1"/>
    <col min="2810" max="3052" width="9.140625" style="47"/>
    <col min="3053" max="3053" width="38" style="47" customWidth="1"/>
    <col min="3054" max="3054" width="2.28515625" style="47" customWidth="1"/>
    <col min="3055" max="3056" width="0" style="47" hidden="1" customWidth="1"/>
    <col min="3057" max="3057" width="8.85546875" style="47" customWidth="1"/>
    <col min="3058" max="3058" width="2.28515625" style="47" customWidth="1"/>
    <col min="3059" max="3059" width="8.85546875" style="47" customWidth="1"/>
    <col min="3060" max="3060" width="2.28515625" style="47" customWidth="1"/>
    <col min="3061" max="3061" width="8.85546875" style="47" customWidth="1"/>
    <col min="3062" max="3062" width="2.28515625" style="47" customWidth="1"/>
    <col min="3063" max="3063" width="8.85546875" style="47" customWidth="1"/>
    <col min="3064" max="3064" width="2.28515625" style="47" customWidth="1"/>
    <col min="3065" max="3065" width="8.85546875" style="47" customWidth="1"/>
    <col min="3066" max="3308" width="9.140625" style="47"/>
    <col min="3309" max="3309" width="38" style="47" customWidth="1"/>
    <col min="3310" max="3310" width="2.28515625" style="47" customWidth="1"/>
    <col min="3311" max="3312" width="0" style="47" hidden="1" customWidth="1"/>
    <col min="3313" max="3313" width="8.85546875" style="47" customWidth="1"/>
    <col min="3314" max="3314" width="2.28515625" style="47" customWidth="1"/>
    <col min="3315" max="3315" width="8.85546875" style="47" customWidth="1"/>
    <col min="3316" max="3316" width="2.28515625" style="47" customWidth="1"/>
    <col min="3317" max="3317" width="8.85546875" style="47" customWidth="1"/>
    <col min="3318" max="3318" width="2.28515625" style="47" customWidth="1"/>
    <col min="3319" max="3319" width="8.85546875" style="47" customWidth="1"/>
    <col min="3320" max="3320" width="2.28515625" style="47" customWidth="1"/>
    <col min="3321" max="3321" width="8.85546875" style="47" customWidth="1"/>
    <col min="3322" max="3564" width="9.140625" style="47"/>
    <col min="3565" max="3565" width="38" style="47" customWidth="1"/>
    <col min="3566" max="3566" width="2.28515625" style="47" customWidth="1"/>
    <col min="3567" max="3568" width="0" style="47" hidden="1" customWidth="1"/>
    <col min="3569" max="3569" width="8.85546875" style="47" customWidth="1"/>
    <col min="3570" max="3570" width="2.28515625" style="47" customWidth="1"/>
    <col min="3571" max="3571" width="8.85546875" style="47" customWidth="1"/>
    <col min="3572" max="3572" width="2.28515625" style="47" customWidth="1"/>
    <col min="3573" max="3573" width="8.85546875" style="47" customWidth="1"/>
    <col min="3574" max="3574" width="2.28515625" style="47" customWidth="1"/>
    <col min="3575" max="3575" width="8.85546875" style="47" customWidth="1"/>
    <col min="3576" max="3576" width="2.28515625" style="47" customWidth="1"/>
    <col min="3577" max="3577" width="8.85546875" style="47" customWidth="1"/>
    <col min="3578" max="3820" width="9.140625" style="47"/>
    <col min="3821" max="3821" width="38" style="47" customWidth="1"/>
    <col min="3822" max="3822" width="2.28515625" style="47" customWidth="1"/>
    <col min="3823" max="3824" width="0" style="47" hidden="1" customWidth="1"/>
    <col min="3825" max="3825" width="8.85546875" style="47" customWidth="1"/>
    <col min="3826" max="3826" width="2.28515625" style="47" customWidth="1"/>
    <col min="3827" max="3827" width="8.85546875" style="47" customWidth="1"/>
    <col min="3828" max="3828" width="2.28515625" style="47" customWidth="1"/>
    <col min="3829" max="3829" width="8.85546875" style="47" customWidth="1"/>
    <col min="3830" max="3830" width="2.28515625" style="47" customWidth="1"/>
    <col min="3831" max="3831" width="8.85546875" style="47" customWidth="1"/>
    <col min="3832" max="3832" width="2.28515625" style="47" customWidth="1"/>
    <col min="3833" max="3833" width="8.85546875" style="47" customWidth="1"/>
    <col min="3834" max="4076" width="9.140625" style="47"/>
    <col min="4077" max="4077" width="38" style="47" customWidth="1"/>
    <col min="4078" max="4078" width="2.28515625" style="47" customWidth="1"/>
    <col min="4079" max="4080" width="0" style="47" hidden="1" customWidth="1"/>
    <col min="4081" max="4081" width="8.85546875" style="47" customWidth="1"/>
    <col min="4082" max="4082" width="2.28515625" style="47" customWidth="1"/>
    <col min="4083" max="4083" width="8.85546875" style="47" customWidth="1"/>
    <col min="4084" max="4084" width="2.28515625" style="47" customWidth="1"/>
    <col min="4085" max="4085" width="8.85546875" style="47" customWidth="1"/>
    <col min="4086" max="4086" width="2.28515625" style="47" customWidth="1"/>
    <col min="4087" max="4087" width="8.85546875" style="47" customWidth="1"/>
    <col min="4088" max="4088" width="2.28515625" style="47" customWidth="1"/>
    <col min="4089" max="4089" width="8.85546875" style="47" customWidth="1"/>
    <col min="4090" max="4332" width="9.140625" style="47"/>
    <col min="4333" max="4333" width="38" style="47" customWidth="1"/>
    <col min="4334" max="4334" width="2.28515625" style="47" customWidth="1"/>
    <col min="4335" max="4336" width="0" style="47" hidden="1" customWidth="1"/>
    <col min="4337" max="4337" width="8.85546875" style="47" customWidth="1"/>
    <col min="4338" max="4338" width="2.28515625" style="47" customWidth="1"/>
    <col min="4339" max="4339" width="8.85546875" style="47" customWidth="1"/>
    <col min="4340" max="4340" width="2.28515625" style="47" customWidth="1"/>
    <col min="4341" max="4341" width="8.85546875" style="47" customWidth="1"/>
    <col min="4342" max="4342" width="2.28515625" style="47" customWidth="1"/>
    <col min="4343" max="4343" width="8.85546875" style="47" customWidth="1"/>
    <col min="4344" max="4344" width="2.28515625" style="47" customWidth="1"/>
    <col min="4345" max="4345" width="8.85546875" style="47" customWidth="1"/>
    <col min="4346" max="4588" width="9.140625" style="47"/>
    <col min="4589" max="4589" width="38" style="47" customWidth="1"/>
    <col min="4590" max="4590" width="2.28515625" style="47" customWidth="1"/>
    <col min="4591" max="4592" width="0" style="47" hidden="1" customWidth="1"/>
    <col min="4593" max="4593" width="8.85546875" style="47" customWidth="1"/>
    <col min="4594" max="4594" width="2.28515625" style="47" customWidth="1"/>
    <col min="4595" max="4595" width="8.85546875" style="47" customWidth="1"/>
    <col min="4596" max="4596" width="2.28515625" style="47" customWidth="1"/>
    <col min="4597" max="4597" width="8.85546875" style="47" customWidth="1"/>
    <col min="4598" max="4598" width="2.28515625" style="47" customWidth="1"/>
    <col min="4599" max="4599" width="8.85546875" style="47" customWidth="1"/>
    <col min="4600" max="4600" width="2.28515625" style="47" customWidth="1"/>
    <col min="4601" max="4601" width="8.85546875" style="47" customWidth="1"/>
    <col min="4602" max="4844" width="9.140625" style="47"/>
    <col min="4845" max="4845" width="38" style="47" customWidth="1"/>
    <col min="4846" max="4846" width="2.28515625" style="47" customWidth="1"/>
    <col min="4847" max="4848" width="0" style="47" hidden="1" customWidth="1"/>
    <col min="4849" max="4849" width="8.85546875" style="47" customWidth="1"/>
    <col min="4850" max="4850" width="2.28515625" style="47" customWidth="1"/>
    <col min="4851" max="4851" width="8.85546875" style="47" customWidth="1"/>
    <col min="4852" max="4852" width="2.28515625" style="47" customWidth="1"/>
    <col min="4853" max="4853" width="8.85546875" style="47" customWidth="1"/>
    <col min="4854" max="4854" width="2.28515625" style="47" customWidth="1"/>
    <col min="4855" max="4855" width="8.85546875" style="47" customWidth="1"/>
    <col min="4856" max="4856" width="2.28515625" style="47" customWidth="1"/>
    <col min="4857" max="4857" width="8.85546875" style="47" customWidth="1"/>
    <col min="4858" max="5100" width="9.140625" style="47"/>
    <col min="5101" max="5101" width="38" style="47" customWidth="1"/>
    <col min="5102" max="5102" width="2.28515625" style="47" customWidth="1"/>
    <col min="5103" max="5104" width="0" style="47" hidden="1" customWidth="1"/>
    <col min="5105" max="5105" width="8.85546875" style="47" customWidth="1"/>
    <col min="5106" max="5106" width="2.28515625" style="47" customWidth="1"/>
    <col min="5107" max="5107" width="8.85546875" style="47" customWidth="1"/>
    <col min="5108" max="5108" width="2.28515625" style="47" customWidth="1"/>
    <col min="5109" max="5109" width="8.85546875" style="47" customWidth="1"/>
    <col min="5110" max="5110" width="2.28515625" style="47" customWidth="1"/>
    <col min="5111" max="5111" width="8.85546875" style="47" customWidth="1"/>
    <col min="5112" max="5112" width="2.28515625" style="47" customWidth="1"/>
    <col min="5113" max="5113" width="8.85546875" style="47" customWidth="1"/>
    <col min="5114" max="5356" width="9.140625" style="47"/>
    <col min="5357" max="5357" width="38" style="47" customWidth="1"/>
    <col min="5358" max="5358" width="2.28515625" style="47" customWidth="1"/>
    <col min="5359" max="5360" width="0" style="47" hidden="1" customWidth="1"/>
    <col min="5361" max="5361" width="8.85546875" style="47" customWidth="1"/>
    <col min="5362" max="5362" width="2.28515625" style="47" customWidth="1"/>
    <col min="5363" max="5363" width="8.85546875" style="47" customWidth="1"/>
    <col min="5364" max="5364" width="2.28515625" style="47" customWidth="1"/>
    <col min="5365" max="5365" width="8.85546875" style="47" customWidth="1"/>
    <col min="5366" max="5366" width="2.28515625" style="47" customWidth="1"/>
    <col min="5367" max="5367" width="8.85546875" style="47" customWidth="1"/>
    <col min="5368" max="5368" width="2.28515625" style="47" customWidth="1"/>
    <col min="5369" max="5369" width="8.85546875" style="47" customWidth="1"/>
    <col min="5370" max="5612" width="9.140625" style="47"/>
    <col min="5613" max="5613" width="38" style="47" customWidth="1"/>
    <col min="5614" max="5614" width="2.28515625" style="47" customWidth="1"/>
    <col min="5615" max="5616" width="0" style="47" hidden="1" customWidth="1"/>
    <col min="5617" max="5617" width="8.85546875" style="47" customWidth="1"/>
    <col min="5618" max="5618" width="2.28515625" style="47" customWidth="1"/>
    <col min="5619" max="5619" width="8.85546875" style="47" customWidth="1"/>
    <col min="5620" max="5620" width="2.28515625" style="47" customWidth="1"/>
    <col min="5621" max="5621" width="8.85546875" style="47" customWidth="1"/>
    <col min="5622" max="5622" width="2.28515625" style="47" customWidth="1"/>
    <col min="5623" max="5623" width="8.85546875" style="47" customWidth="1"/>
    <col min="5624" max="5624" width="2.28515625" style="47" customWidth="1"/>
    <col min="5625" max="5625" width="8.85546875" style="47" customWidth="1"/>
    <col min="5626" max="5868" width="9.140625" style="47"/>
    <col min="5869" max="5869" width="38" style="47" customWidth="1"/>
    <col min="5870" max="5870" width="2.28515625" style="47" customWidth="1"/>
    <col min="5871" max="5872" width="0" style="47" hidden="1" customWidth="1"/>
    <col min="5873" max="5873" width="8.85546875" style="47" customWidth="1"/>
    <col min="5874" max="5874" width="2.28515625" style="47" customWidth="1"/>
    <col min="5875" max="5875" width="8.85546875" style="47" customWidth="1"/>
    <col min="5876" max="5876" width="2.28515625" style="47" customWidth="1"/>
    <col min="5877" max="5877" width="8.85546875" style="47" customWidth="1"/>
    <col min="5878" max="5878" width="2.28515625" style="47" customWidth="1"/>
    <col min="5879" max="5879" width="8.85546875" style="47" customWidth="1"/>
    <col min="5880" max="5880" width="2.28515625" style="47" customWidth="1"/>
    <col min="5881" max="5881" width="8.85546875" style="47" customWidth="1"/>
    <col min="5882" max="6124" width="9.140625" style="47"/>
    <col min="6125" max="6125" width="38" style="47" customWidth="1"/>
    <col min="6126" max="6126" width="2.28515625" style="47" customWidth="1"/>
    <col min="6127" max="6128" width="0" style="47" hidden="1" customWidth="1"/>
    <col min="6129" max="6129" width="8.85546875" style="47" customWidth="1"/>
    <col min="6130" max="6130" width="2.28515625" style="47" customWidth="1"/>
    <col min="6131" max="6131" width="8.85546875" style="47" customWidth="1"/>
    <col min="6132" max="6132" width="2.28515625" style="47" customWidth="1"/>
    <col min="6133" max="6133" width="8.85546875" style="47" customWidth="1"/>
    <col min="6134" max="6134" width="2.28515625" style="47" customWidth="1"/>
    <col min="6135" max="6135" width="8.85546875" style="47" customWidth="1"/>
    <col min="6136" max="6136" width="2.28515625" style="47" customWidth="1"/>
    <col min="6137" max="6137" width="8.85546875" style="47" customWidth="1"/>
    <col min="6138" max="6380" width="9.140625" style="47"/>
    <col min="6381" max="6381" width="38" style="47" customWidth="1"/>
    <col min="6382" max="6382" width="2.28515625" style="47" customWidth="1"/>
    <col min="6383" max="6384" width="0" style="47" hidden="1" customWidth="1"/>
    <col min="6385" max="6385" width="8.85546875" style="47" customWidth="1"/>
    <col min="6386" max="6386" width="2.28515625" style="47" customWidth="1"/>
    <col min="6387" max="6387" width="8.85546875" style="47" customWidth="1"/>
    <col min="6388" max="6388" width="2.28515625" style="47" customWidth="1"/>
    <col min="6389" max="6389" width="8.85546875" style="47" customWidth="1"/>
    <col min="6390" max="6390" width="2.28515625" style="47" customWidth="1"/>
    <col min="6391" max="6391" width="8.85546875" style="47" customWidth="1"/>
    <col min="6392" max="6392" width="2.28515625" style="47" customWidth="1"/>
    <col min="6393" max="6393" width="8.85546875" style="47" customWidth="1"/>
    <col min="6394" max="6636" width="9.140625" style="47"/>
    <col min="6637" max="6637" width="38" style="47" customWidth="1"/>
    <col min="6638" max="6638" width="2.28515625" style="47" customWidth="1"/>
    <col min="6639" max="6640" width="0" style="47" hidden="1" customWidth="1"/>
    <col min="6641" max="6641" width="8.85546875" style="47" customWidth="1"/>
    <col min="6642" max="6642" width="2.28515625" style="47" customWidth="1"/>
    <col min="6643" max="6643" width="8.85546875" style="47" customWidth="1"/>
    <col min="6644" max="6644" width="2.28515625" style="47" customWidth="1"/>
    <col min="6645" max="6645" width="8.85546875" style="47" customWidth="1"/>
    <col min="6646" max="6646" width="2.28515625" style="47" customWidth="1"/>
    <col min="6647" max="6647" width="8.85546875" style="47" customWidth="1"/>
    <col min="6648" max="6648" width="2.28515625" style="47" customWidth="1"/>
    <col min="6649" max="6649" width="8.85546875" style="47" customWidth="1"/>
    <col min="6650" max="6892" width="9.140625" style="47"/>
    <col min="6893" max="6893" width="38" style="47" customWidth="1"/>
    <col min="6894" max="6894" width="2.28515625" style="47" customWidth="1"/>
    <col min="6895" max="6896" width="0" style="47" hidden="1" customWidth="1"/>
    <col min="6897" max="6897" width="8.85546875" style="47" customWidth="1"/>
    <col min="6898" max="6898" width="2.28515625" style="47" customWidth="1"/>
    <col min="6899" max="6899" width="8.85546875" style="47" customWidth="1"/>
    <col min="6900" max="6900" width="2.28515625" style="47" customWidth="1"/>
    <col min="6901" max="6901" width="8.85546875" style="47" customWidth="1"/>
    <col min="6902" max="6902" width="2.28515625" style="47" customWidth="1"/>
    <col min="6903" max="6903" width="8.85546875" style="47" customWidth="1"/>
    <col min="6904" max="6904" width="2.28515625" style="47" customWidth="1"/>
    <col min="6905" max="6905" width="8.85546875" style="47" customWidth="1"/>
    <col min="6906" max="7148" width="9.140625" style="47"/>
    <col min="7149" max="7149" width="38" style="47" customWidth="1"/>
    <col min="7150" max="7150" width="2.28515625" style="47" customWidth="1"/>
    <col min="7151" max="7152" width="0" style="47" hidden="1" customWidth="1"/>
    <col min="7153" max="7153" width="8.85546875" style="47" customWidth="1"/>
    <col min="7154" max="7154" width="2.28515625" style="47" customWidth="1"/>
    <col min="7155" max="7155" width="8.85546875" style="47" customWidth="1"/>
    <col min="7156" max="7156" width="2.28515625" style="47" customWidth="1"/>
    <col min="7157" max="7157" width="8.85546875" style="47" customWidth="1"/>
    <col min="7158" max="7158" width="2.28515625" style="47" customWidth="1"/>
    <col min="7159" max="7159" width="8.85546875" style="47" customWidth="1"/>
    <col min="7160" max="7160" width="2.28515625" style="47" customWidth="1"/>
    <col min="7161" max="7161" width="8.85546875" style="47" customWidth="1"/>
    <col min="7162" max="7404" width="9.140625" style="47"/>
    <col min="7405" max="7405" width="38" style="47" customWidth="1"/>
    <col min="7406" max="7406" width="2.28515625" style="47" customWidth="1"/>
    <col min="7407" max="7408" width="0" style="47" hidden="1" customWidth="1"/>
    <col min="7409" max="7409" width="8.85546875" style="47" customWidth="1"/>
    <col min="7410" max="7410" width="2.28515625" style="47" customWidth="1"/>
    <col min="7411" max="7411" width="8.85546875" style="47" customWidth="1"/>
    <col min="7412" max="7412" width="2.28515625" style="47" customWidth="1"/>
    <col min="7413" max="7413" width="8.85546875" style="47" customWidth="1"/>
    <col min="7414" max="7414" width="2.28515625" style="47" customWidth="1"/>
    <col min="7415" max="7415" width="8.85546875" style="47" customWidth="1"/>
    <col min="7416" max="7416" width="2.28515625" style="47" customWidth="1"/>
    <col min="7417" max="7417" width="8.85546875" style="47" customWidth="1"/>
    <col min="7418" max="7660" width="9.140625" style="47"/>
    <col min="7661" max="7661" width="38" style="47" customWidth="1"/>
    <col min="7662" max="7662" width="2.28515625" style="47" customWidth="1"/>
    <col min="7663" max="7664" width="0" style="47" hidden="1" customWidth="1"/>
    <col min="7665" max="7665" width="8.85546875" style="47" customWidth="1"/>
    <col min="7666" max="7666" width="2.28515625" style="47" customWidth="1"/>
    <col min="7667" max="7667" width="8.85546875" style="47" customWidth="1"/>
    <col min="7668" max="7668" width="2.28515625" style="47" customWidth="1"/>
    <col min="7669" max="7669" width="8.85546875" style="47" customWidth="1"/>
    <col min="7670" max="7670" width="2.28515625" style="47" customWidth="1"/>
    <col min="7671" max="7671" width="8.85546875" style="47" customWidth="1"/>
    <col min="7672" max="7672" width="2.28515625" style="47" customWidth="1"/>
    <col min="7673" max="7673" width="8.85546875" style="47" customWidth="1"/>
    <col min="7674" max="7916" width="9.140625" style="47"/>
    <col min="7917" max="7917" width="38" style="47" customWidth="1"/>
    <col min="7918" max="7918" width="2.28515625" style="47" customWidth="1"/>
    <col min="7919" max="7920" width="0" style="47" hidden="1" customWidth="1"/>
    <col min="7921" max="7921" width="8.85546875" style="47" customWidth="1"/>
    <col min="7922" max="7922" width="2.28515625" style="47" customWidth="1"/>
    <col min="7923" max="7923" width="8.85546875" style="47" customWidth="1"/>
    <col min="7924" max="7924" width="2.28515625" style="47" customWidth="1"/>
    <col min="7925" max="7925" width="8.85546875" style="47" customWidth="1"/>
    <col min="7926" max="7926" width="2.28515625" style="47" customWidth="1"/>
    <col min="7927" max="7927" width="8.85546875" style="47" customWidth="1"/>
    <col min="7928" max="7928" width="2.28515625" style="47" customWidth="1"/>
    <col min="7929" max="7929" width="8.85546875" style="47" customWidth="1"/>
    <col min="7930" max="8172" width="9.140625" style="47"/>
    <col min="8173" max="8173" width="38" style="47" customWidth="1"/>
    <col min="8174" max="8174" width="2.28515625" style="47" customWidth="1"/>
    <col min="8175" max="8176" width="0" style="47" hidden="1" customWidth="1"/>
    <col min="8177" max="8177" width="8.85546875" style="47" customWidth="1"/>
    <col min="8178" max="8178" width="2.28515625" style="47" customWidth="1"/>
    <col min="8179" max="8179" width="8.85546875" style="47" customWidth="1"/>
    <col min="8180" max="8180" width="2.28515625" style="47" customWidth="1"/>
    <col min="8181" max="8181" width="8.85546875" style="47" customWidth="1"/>
    <col min="8182" max="8182" width="2.28515625" style="47" customWidth="1"/>
    <col min="8183" max="8183" width="8.85546875" style="47" customWidth="1"/>
    <col min="8184" max="8184" width="2.28515625" style="47" customWidth="1"/>
    <col min="8185" max="8185" width="8.85546875" style="47" customWidth="1"/>
    <col min="8186" max="8428" width="9.140625" style="47"/>
    <col min="8429" max="8429" width="38" style="47" customWidth="1"/>
    <col min="8430" max="8430" width="2.28515625" style="47" customWidth="1"/>
    <col min="8431" max="8432" width="0" style="47" hidden="1" customWidth="1"/>
    <col min="8433" max="8433" width="8.85546875" style="47" customWidth="1"/>
    <col min="8434" max="8434" width="2.28515625" style="47" customWidth="1"/>
    <col min="8435" max="8435" width="8.85546875" style="47" customWidth="1"/>
    <col min="8436" max="8436" width="2.28515625" style="47" customWidth="1"/>
    <col min="8437" max="8437" width="8.85546875" style="47" customWidth="1"/>
    <col min="8438" max="8438" width="2.28515625" style="47" customWidth="1"/>
    <col min="8439" max="8439" width="8.85546875" style="47" customWidth="1"/>
    <col min="8440" max="8440" width="2.28515625" style="47" customWidth="1"/>
    <col min="8441" max="8441" width="8.85546875" style="47" customWidth="1"/>
    <col min="8442" max="8684" width="9.140625" style="47"/>
    <col min="8685" max="8685" width="38" style="47" customWidth="1"/>
    <col min="8686" max="8686" width="2.28515625" style="47" customWidth="1"/>
    <col min="8687" max="8688" width="0" style="47" hidden="1" customWidth="1"/>
    <col min="8689" max="8689" width="8.85546875" style="47" customWidth="1"/>
    <col min="8690" max="8690" width="2.28515625" style="47" customWidth="1"/>
    <col min="8691" max="8691" width="8.85546875" style="47" customWidth="1"/>
    <col min="8692" max="8692" width="2.28515625" style="47" customWidth="1"/>
    <col min="8693" max="8693" width="8.85546875" style="47" customWidth="1"/>
    <col min="8694" max="8694" width="2.28515625" style="47" customWidth="1"/>
    <col min="8695" max="8695" width="8.85546875" style="47" customWidth="1"/>
    <col min="8696" max="8696" width="2.28515625" style="47" customWidth="1"/>
    <col min="8697" max="8697" width="8.85546875" style="47" customWidth="1"/>
    <col min="8698" max="8940" width="9.140625" style="47"/>
    <col min="8941" max="8941" width="38" style="47" customWidth="1"/>
    <col min="8942" max="8942" width="2.28515625" style="47" customWidth="1"/>
    <col min="8943" max="8944" width="0" style="47" hidden="1" customWidth="1"/>
    <col min="8945" max="8945" width="8.85546875" style="47" customWidth="1"/>
    <col min="8946" max="8946" width="2.28515625" style="47" customWidth="1"/>
    <col min="8947" max="8947" width="8.85546875" style="47" customWidth="1"/>
    <col min="8948" max="8948" width="2.28515625" style="47" customWidth="1"/>
    <col min="8949" max="8949" width="8.85546875" style="47" customWidth="1"/>
    <col min="8950" max="8950" width="2.28515625" style="47" customWidth="1"/>
    <col min="8951" max="8951" width="8.85546875" style="47" customWidth="1"/>
    <col min="8952" max="8952" width="2.28515625" style="47" customWidth="1"/>
    <col min="8953" max="8953" width="8.85546875" style="47" customWidth="1"/>
    <col min="8954" max="9196" width="9.140625" style="47"/>
    <col min="9197" max="9197" width="38" style="47" customWidth="1"/>
    <col min="9198" max="9198" width="2.28515625" style="47" customWidth="1"/>
    <col min="9199" max="9200" width="0" style="47" hidden="1" customWidth="1"/>
    <col min="9201" max="9201" width="8.85546875" style="47" customWidth="1"/>
    <col min="9202" max="9202" width="2.28515625" style="47" customWidth="1"/>
    <col min="9203" max="9203" width="8.85546875" style="47" customWidth="1"/>
    <col min="9204" max="9204" width="2.28515625" style="47" customWidth="1"/>
    <col min="9205" max="9205" width="8.85546875" style="47" customWidth="1"/>
    <col min="9206" max="9206" width="2.28515625" style="47" customWidth="1"/>
    <col min="9207" max="9207" width="8.85546875" style="47" customWidth="1"/>
    <col min="9208" max="9208" width="2.28515625" style="47" customWidth="1"/>
    <col min="9209" max="9209" width="8.85546875" style="47" customWidth="1"/>
    <col min="9210" max="9452" width="9.140625" style="47"/>
    <col min="9453" max="9453" width="38" style="47" customWidth="1"/>
    <col min="9454" max="9454" width="2.28515625" style="47" customWidth="1"/>
    <col min="9455" max="9456" width="0" style="47" hidden="1" customWidth="1"/>
    <col min="9457" max="9457" width="8.85546875" style="47" customWidth="1"/>
    <col min="9458" max="9458" width="2.28515625" style="47" customWidth="1"/>
    <col min="9459" max="9459" width="8.85546875" style="47" customWidth="1"/>
    <col min="9460" max="9460" width="2.28515625" style="47" customWidth="1"/>
    <col min="9461" max="9461" width="8.85546875" style="47" customWidth="1"/>
    <col min="9462" max="9462" width="2.28515625" style="47" customWidth="1"/>
    <col min="9463" max="9463" width="8.85546875" style="47" customWidth="1"/>
    <col min="9464" max="9464" width="2.28515625" style="47" customWidth="1"/>
    <col min="9465" max="9465" width="8.85546875" style="47" customWidth="1"/>
    <col min="9466" max="9708" width="9.140625" style="47"/>
    <col min="9709" max="9709" width="38" style="47" customWidth="1"/>
    <col min="9710" max="9710" width="2.28515625" style="47" customWidth="1"/>
    <col min="9711" max="9712" width="0" style="47" hidden="1" customWidth="1"/>
    <col min="9713" max="9713" width="8.85546875" style="47" customWidth="1"/>
    <col min="9714" max="9714" width="2.28515625" style="47" customWidth="1"/>
    <col min="9715" max="9715" width="8.85546875" style="47" customWidth="1"/>
    <col min="9716" max="9716" width="2.28515625" style="47" customWidth="1"/>
    <col min="9717" max="9717" width="8.85546875" style="47" customWidth="1"/>
    <col min="9718" max="9718" width="2.28515625" style="47" customWidth="1"/>
    <col min="9719" max="9719" width="8.85546875" style="47" customWidth="1"/>
    <col min="9720" max="9720" width="2.28515625" style="47" customWidth="1"/>
    <col min="9721" max="9721" width="8.85546875" style="47" customWidth="1"/>
    <col min="9722" max="9964" width="9.140625" style="47"/>
    <col min="9965" max="9965" width="38" style="47" customWidth="1"/>
    <col min="9966" max="9966" width="2.28515625" style="47" customWidth="1"/>
    <col min="9967" max="9968" width="0" style="47" hidden="1" customWidth="1"/>
    <col min="9969" max="9969" width="8.85546875" style="47" customWidth="1"/>
    <col min="9970" max="9970" width="2.28515625" style="47" customWidth="1"/>
    <col min="9971" max="9971" width="8.85546875" style="47" customWidth="1"/>
    <col min="9972" max="9972" width="2.28515625" style="47" customWidth="1"/>
    <col min="9973" max="9973" width="8.85546875" style="47" customWidth="1"/>
    <col min="9974" max="9974" width="2.28515625" style="47" customWidth="1"/>
    <col min="9975" max="9975" width="8.85546875" style="47" customWidth="1"/>
    <col min="9976" max="9976" width="2.28515625" style="47" customWidth="1"/>
    <col min="9977" max="9977" width="8.85546875" style="47" customWidth="1"/>
    <col min="9978" max="10220" width="9.140625" style="47"/>
    <col min="10221" max="10221" width="38" style="47" customWidth="1"/>
    <col min="10222" max="10222" width="2.28515625" style="47" customWidth="1"/>
    <col min="10223" max="10224" width="0" style="47" hidden="1" customWidth="1"/>
    <col min="10225" max="10225" width="8.85546875" style="47" customWidth="1"/>
    <col min="10226" max="10226" width="2.28515625" style="47" customWidth="1"/>
    <col min="10227" max="10227" width="8.85546875" style="47" customWidth="1"/>
    <col min="10228" max="10228" width="2.28515625" style="47" customWidth="1"/>
    <col min="10229" max="10229" width="8.85546875" style="47" customWidth="1"/>
    <col min="10230" max="10230" width="2.28515625" style="47" customWidth="1"/>
    <col min="10231" max="10231" width="8.85546875" style="47" customWidth="1"/>
    <col min="10232" max="10232" width="2.28515625" style="47" customWidth="1"/>
    <col min="10233" max="10233" width="8.85546875" style="47" customWidth="1"/>
    <col min="10234" max="10476" width="9.140625" style="47"/>
    <col min="10477" max="10477" width="38" style="47" customWidth="1"/>
    <col min="10478" max="10478" width="2.28515625" style="47" customWidth="1"/>
    <col min="10479" max="10480" width="0" style="47" hidden="1" customWidth="1"/>
    <col min="10481" max="10481" width="8.85546875" style="47" customWidth="1"/>
    <col min="10482" max="10482" width="2.28515625" style="47" customWidth="1"/>
    <col min="10483" max="10483" width="8.85546875" style="47" customWidth="1"/>
    <col min="10484" max="10484" width="2.28515625" style="47" customWidth="1"/>
    <col min="10485" max="10485" width="8.85546875" style="47" customWidth="1"/>
    <col min="10486" max="10486" width="2.28515625" style="47" customWidth="1"/>
    <col min="10487" max="10487" width="8.85546875" style="47" customWidth="1"/>
    <col min="10488" max="10488" width="2.28515625" style="47" customWidth="1"/>
    <col min="10489" max="10489" width="8.85546875" style="47" customWidth="1"/>
    <col min="10490" max="10732" width="9.140625" style="47"/>
    <col min="10733" max="10733" width="38" style="47" customWidth="1"/>
    <col min="10734" max="10734" width="2.28515625" style="47" customWidth="1"/>
    <col min="10735" max="10736" width="0" style="47" hidden="1" customWidth="1"/>
    <col min="10737" max="10737" width="8.85546875" style="47" customWidth="1"/>
    <col min="10738" max="10738" width="2.28515625" style="47" customWidth="1"/>
    <col min="10739" max="10739" width="8.85546875" style="47" customWidth="1"/>
    <col min="10740" max="10740" width="2.28515625" style="47" customWidth="1"/>
    <col min="10741" max="10741" width="8.85546875" style="47" customWidth="1"/>
    <col min="10742" max="10742" width="2.28515625" style="47" customWidth="1"/>
    <col min="10743" max="10743" width="8.85546875" style="47" customWidth="1"/>
    <col min="10744" max="10744" width="2.28515625" style="47" customWidth="1"/>
    <col min="10745" max="10745" width="8.85546875" style="47" customWidth="1"/>
    <col min="10746" max="10988" width="9.140625" style="47"/>
    <col min="10989" max="10989" width="38" style="47" customWidth="1"/>
    <col min="10990" max="10990" width="2.28515625" style="47" customWidth="1"/>
    <col min="10991" max="10992" width="0" style="47" hidden="1" customWidth="1"/>
    <col min="10993" max="10993" width="8.85546875" style="47" customWidth="1"/>
    <col min="10994" max="10994" width="2.28515625" style="47" customWidth="1"/>
    <col min="10995" max="10995" width="8.85546875" style="47" customWidth="1"/>
    <col min="10996" max="10996" width="2.28515625" style="47" customWidth="1"/>
    <col min="10997" max="10997" width="8.85546875" style="47" customWidth="1"/>
    <col min="10998" max="10998" width="2.28515625" style="47" customWidth="1"/>
    <col min="10999" max="10999" width="8.85546875" style="47" customWidth="1"/>
    <col min="11000" max="11000" width="2.28515625" style="47" customWidth="1"/>
    <col min="11001" max="11001" width="8.85546875" style="47" customWidth="1"/>
    <col min="11002" max="11244" width="9.140625" style="47"/>
    <col min="11245" max="11245" width="38" style="47" customWidth="1"/>
    <col min="11246" max="11246" width="2.28515625" style="47" customWidth="1"/>
    <col min="11247" max="11248" width="0" style="47" hidden="1" customWidth="1"/>
    <col min="11249" max="11249" width="8.85546875" style="47" customWidth="1"/>
    <col min="11250" max="11250" width="2.28515625" style="47" customWidth="1"/>
    <col min="11251" max="11251" width="8.85546875" style="47" customWidth="1"/>
    <col min="11252" max="11252" width="2.28515625" style="47" customWidth="1"/>
    <col min="11253" max="11253" width="8.85546875" style="47" customWidth="1"/>
    <col min="11254" max="11254" width="2.28515625" style="47" customWidth="1"/>
    <col min="11255" max="11255" width="8.85546875" style="47" customWidth="1"/>
    <col min="11256" max="11256" width="2.28515625" style="47" customWidth="1"/>
    <col min="11257" max="11257" width="8.85546875" style="47" customWidth="1"/>
    <col min="11258" max="11500" width="9.140625" style="47"/>
    <col min="11501" max="11501" width="38" style="47" customWidth="1"/>
    <col min="11502" max="11502" width="2.28515625" style="47" customWidth="1"/>
    <col min="11503" max="11504" width="0" style="47" hidden="1" customWidth="1"/>
    <col min="11505" max="11505" width="8.85546875" style="47" customWidth="1"/>
    <col min="11506" max="11506" width="2.28515625" style="47" customWidth="1"/>
    <col min="11507" max="11507" width="8.85546875" style="47" customWidth="1"/>
    <col min="11508" max="11508" width="2.28515625" style="47" customWidth="1"/>
    <col min="11509" max="11509" width="8.85546875" style="47" customWidth="1"/>
    <col min="11510" max="11510" width="2.28515625" style="47" customWidth="1"/>
    <col min="11511" max="11511" width="8.85546875" style="47" customWidth="1"/>
    <col min="11512" max="11512" width="2.28515625" style="47" customWidth="1"/>
    <col min="11513" max="11513" width="8.85546875" style="47" customWidth="1"/>
    <col min="11514" max="11756" width="9.140625" style="47"/>
    <col min="11757" max="11757" width="38" style="47" customWidth="1"/>
    <col min="11758" max="11758" width="2.28515625" style="47" customWidth="1"/>
    <col min="11759" max="11760" width="0" style="47" hidden="1" customWidth="1"/>
    <col min="11761" max="11761" width="8.85546875" style="47" customWidth="1"/>
    <col min="11762" max="11762" width="2.28515625" style="47" customWidth="1"/>
    <col min="11763" max="11763" width="8.85546875" style="47" customWidth="1"/>
    <col min="11764" max="11764" width="2.28515625" style="47" customWidth="1"/>
    <col min="11765" max="11765" width="8.85546875" style="47" customWidth="1"/>
    <col min="11766" max="11766" width="2.28515625" style="47" customWidth="1"/>
    <col min="11767" max="11767" width="8.85546875" style="47" customWidth="1"/>
    <col min="11768" max="11768" width="2.28515625" style="47" customWidth="1"/>
    <col min="11769" max="11769" width="8.85546875" style="47" customWidth="1"/>
    <col min="11770" max="12012" width="9.140625" style="47"/>
    <col min="12013" max="12013" width="38" style="47" customWidth="1"/>
    <col min="12014" max="12014" width="2.28515625" style="47" customWidth="1"/>
    <col min="12015" max="12016" width="0" style="47" hidden="1" customWidth="1"/>
    <col min="12017" max="12017" width="8.85546875" style="47" customWidth="1"/>
    <col min="12018" max="12018" width="2.28515625" style="47" customWidth="1"/>
    <col min="12019" max="12019" width="8.85546875" style="47" customWidth="1"/>
    <col min="12020" max="12020" width="2.28515625" style="47" customWidth="1"/>
    <col min="12021" max="12021" width="8.85546875" style="47" customWidth="1"/>
    <col min="12022" max="12022" width="2.28515625" style="47" customWidth="1"/>
    <col min="12023" max="12023" width="8.85546875" style="47" customWidth="1"/>
    <col min="12024" max="12024" width="2.28515625" style="47" customWidth="1"/>
    <col min="12025" max="12025" width="8.85546875" style="47" customWidth="1"/>
    <col min="12026" max="12268" width="9.140625" style="47"/>
    <col min="12269" max="12269" width="38" style="47" customWidth="1"/>
    <col min="12270" max="12270" width="2.28515625" style="47" customWidth="1"/>
    <col min="12271" max="12272" width="0" style="47" hidden="1" customWidth="1"/>
    <col min="12273" max="12273" width="8.85546875" style="47" customWidth="1"/>
    <col min="12274" max="12274" width="2.28515625" style="47" customWidth="1"/>
    <col min="12275" max="12275" width="8.85546875" style="47" customWidth="1"/>
    <col min="12276" max="12276" width="2.28515625" style="47" customWidth="1"/>
    <col min="12277" max="12277" width="8.85546875" style="47" customWidth="1"/>
    <col min="12278" max="12278" width="2.28515625" style="47" customWidth="1"/>
    <col min="12279" max="12279" width="8.85546875" style="47" customWidth="1"/>
    <col min="12280" max="12280" width="2.28515625" style="47" customWidth="1"/>
    <col min="12281" max="12281" width="8.85546875" style="47" customWidth="1"/>
    <col min="12282" max="12524" width="9.140625" style="47"/>
    <col min="12525" max="12525" width="38" style="47" customWidth="1"/>
    <col min="12526" max="12526" width="2.28515625" style="47" customWidth="1"/>
    <col min="12527" max="12528" width="0" style="47" hidden="1" customWidth="1"/>
    <col min="12529" max="12529" width="8.85546875" style="47" customWidth="1"/>
    <col min="12530" max="12530" width="2.28515625" style="47" customWidth="1"/>
    <col min="12531" max="12531" width="8.85546875" style="47" customWidth="1"/>
    <col min="12532" max="12532" width="2.28515625" style="47" customWidth="1"/>
    <col min="12533" max="12533" width="8.85546875" style="47" customWidth="1"/>
    <col min="12534" max="12534" width="2.28515625" style="47" customWidth="1"/>
    <col min="12535" max="12535" width="8.85546875" style="47" customWidth="1"/>
    <col min="12536" max="12536" width="2.28515625" style="47" customWidth="1"/>
    <col min="12537" max="12537" width="8.85546875" style="47" customWidth="1"/>
    <col min="12538" max="12780" width="9.140625" style="47"/>
    <col min="12781" max="12781" width="38" style="47" customWidth="1"/>
    <col min="12782" max="12782" width="2.28515625" style="47" customWidth="1"/>
    <col min="12783" max="12784" width="0" style="47" hidden="1" customWidth="1"/>
    <col min="12785" max="12785" width="8.85546875" style="47" customWidth="1"/>
    <col min="12786" max="12786" width="2.28515625" style="47" customWidth="1"/>
    <col min="12787" max="12787" width="8.85546875" style="47" customWidth="1"/>
    <col min="12788" max="12788" width="2.28515625" style="47" customWidth="1"/>
    <col min="12789" max="12789" width="8.85546875" style="47" customWidth="1"/>
    <col min="12790" max="12790" width="2.28515625" style="47" customWidth="1"/>
    <col min="12791" max="12791" width="8.85546875" style="47" customWidth="1"/>
    <col min="12792" max="12792" width="2.28515625" style="47" customWidth="1"/>
    <col min="12793" max="12793" width="8.85546875" style="47" customWidth="1"/>
    <col min="12794" max="13036" width="9.140625" style="47"/>
    <col min="13037" max="13037" width="38" style="47" customWidth="1"/>
    <col min="13038" max="13038" width="2.28515625" style="47" customWidth="1"/>
    <col min="13039" max="13040" width="0" style="47" hidden="1" customWidth="1"/>
    <col min="13041" max="13041" width="8.85546875" style="47" customWidth="1"/>
    <col min="13042" max="13042" width="2.28515625" style="47" customWidth="1"/>
    <col min="13043" max="13043" width="8.85546875" style="47" customWidth="1"/>
    <col min="13044" max="13044" width="2.28515625" style="47" customWidth="1"/>
    <col min="13045" max="13045" width="8.85546875" style="47" customWidth="1"/>
    <col min="13046" max="13046" width="2.28515625" style="47" customWidth="1"/>
    <col min="13047" max="13047" width="8.85546875" style="47" customWidth="1"/>
    <col min="13048" max="13048" width="2.28515625" style="47" customWidth="1"/>
    <col min="13049" max="13049" width="8.85546875" style="47" customWidth="1"/>
    <col min="13050" max="13292" width="9.140625" style="47"/>
    <col min="13293" max="13293" width="38" style="47" customWidth="1"/>
    <col min="13294" max="13294" width="2.28515625" style="47" customWidth="1"/>
    <col min="13295" max="13296" width="0" style="47" hidden="1" customWidth="1"/>
    <col min="13297" max="13297" width="8.85546875" style="47" customWidth="1"/>
    <col min="13298" max="13298" width="2.28515625" style="47" customWidth="1"/>
    <col min="13299" max="13299" width="8.85546875" style="47" customWidth="1"/>
    <col min="13300" max="13300" width="2.28515625" style="47" customWidth="1"/>
    <col min="13301" max="13301" width="8.85546875" style="47" customWidth="1"/>
    <col min="13302" max="13302" width="2.28515625" style="47" customWidth="1"/>
    <col min="13303" max="13303" width="8.85546875" style="47" customWidth="1"/>
    <col min="13304" max="13304" width="2.28515625" style="47" customWidth="1"/>
    <col min="13305" max="13305" width="8.85546875" style="47" customWidth="1"/>
    <col min="13306" max="13548" width="9.140625" style="47"/>
    <col min="13549" max="13549" width="38" style="47" customWidth="1"/>
    <col min="13550" max="13550" width="2.28515625" style="47" customWidth="1"/>
    <col min="13551" max="13552" width="0" style="47" hidden="1" customWidth="1"/>
    <col min="13553" max="13553" width="8.85546875" style="47" customWidth="1"/>
    <col min="13554" max="13554" width="2.28515625" style="47" customWidth="1"/>
    <col min="13555" max="13555" width="8.85546875" style="47" customWidth="1"/>
    <col min="13556" max="13556" width="2.28515625" style="47" customWidth="1"/>
    <col min="13557" max="13557" width="8.85546875" style="47" customWidth="1"/>
    <col min="13558" max="13558" width="2.28515625" style="47" customWidth="1"/>
    <col min="13559" max="13559" width="8.85546875" style="47" customWidth="1"/>
    <col min="13560" max="13560" width="2.28515625" style="47" customWidth="1"/>
    <col min="13561" max="13561" width="8.85546875" style="47" customWidth="1"/>
    <col min="13562" max="13804" width="9.140625" style="47"/>
    <col min="13805" max="13805" width="38" style="47" customWidth="1"/>
    <col min="13806" max="13806" width="2.28515625" style="47" customWidth="1"/>
    <col min="13807" max="13808" width="0" style="47" hidden="1" customWidth="1"/>
    <col min="13809" max="13809" width="8.85546875" style="47" customWidth="1"/>
    <col min="13810" max="13810" width="2.28515625" style="47" customWidth="1"/>
    <col min="13811" max="13811" width="8.85546875" style="47" customWidth="1"/>
    <col min="13812" max="13812" width="2.28515625" style="47" customWidth="1"/>
    <col min="13813" max="13813" width="8.85546875" style="47" customWidth="1"/>
    <col min="13814" max="13814" width="2.28515625" style="47" customWidth="1"/>
    <col min="13815" max="13815" width="8.85546875" style="47" customWidth="1"/>
    <col min="13816" max="13816" width="2.28515625" style="47" customWidth="1"/>
    <col min="13817" max="13817" width="8.85546875" style="47" customWidth="1"/>
    <col min="13818" max="14060" width="9.140625" style="47"/>
    <col min="14061" max="14061" width="38" style="47" customWidth="1"/>
    <col min="14062" max="14062" width="2.28515625" style="47" customWidth="1"/>
    <col min="14063" max="14064" width="0" style="47" hidden="1" customWidth="1"/>
    <col min="14065" max="14065" width="8.85546875" style="47" customWidth="1"/>
    <col min="14066" max="14066" width="2.28515625" style="47" customWidth="1"/>
    <col min="14067" max="14067" width="8.85546875" style="47" customWidth="1"/>
    <col min="14068" max="14068" width="2.28515625" style="47" customWidth="1"/>
    <col min="14069" max="14069" width="8.85546875" style="47" customWidth="1"/>
    <col min="14070" max="14070" width="2.28515625" style="47" customWidth="1"/>
    <col min="14071" max="14071" width="8.85546875" style="47" customWidth="1"/>
    <col min="14072" max="14072" width="2.28515625" style="47" customWidth="1"/>
    <col min="14073" max="14073" width="8.85546875" style="47" customWidth="1"/>
    <col min="14074" max="14316" width="9.140625" style="47"/>
    <col min="14317" max="14317" width="38" style="47" customWidth="1"/>
    <col min="14318" max="14318" width="2.28515625" style="47" customWidth="1"/>
    <col min="14319" max="14320" width="0" style="47" hidden="1" customWidth="1"/>
    <col min="14321" max="14321" width="8.85546875" style="47" customWidth="1"/>
    <col min="14322" max="14322" width="2.28515625" style="47" customWidth="1"/>
    <col min="14323" max="14323" width="8.85546875" style="47" customWidth="1"/>
    <col min="14324" max="14324" width="2.28515625" style="47" customWidth="1"/>
    <col min="14325" max="14325" width="8.85546875" style="47" customWidth="1"/>
    <col min="14326" max="14326" width="2.28515625" style="47" customWidth="1"/>
    <col min="14327" max="14327" width="8.85546875" style="47" customWidth="1"/>
    <col min="14328" max="14328" width="2.28515625" style="47" customWidth="1"/>
    <col min="14329" max="14329" width="8.85546875" style="47" customWidth="1"/>
    <col min="14330" max="14572" width="9.140625" style="47"/>
    <col min="14573" max="14573" width="38" style="47" customWidth="1"/>
    <col min="14574" max="14574" width="2.28515625" style="47" customWidth="1"/>
    <col min="14575" max="14576" width="0" style="47" hidden="1" customWidth="1"/>
    <col min="14577" max="14577" width="8.85546875" style="47" customWidth="1"/>
    <col min="14578" max="14578" width="2.28515625" style="47" customWidth="1"/>
    <col min="14579" max="14579" width="8.85546875" style="47" customWidth="1"/>
    <col min="14580" max="14580" width="2.28515625" style="47" customWidth="1"/>
    <col min="14581" max="14581" width="8.85546875" style="47" customWidth="1"/>
    <col min="14582" max="14582" width="2.28515625" style="47" customWidth="1"/>
    <col min="14583" max="14583" width="8.85546875" style="47" customWidth="1"/>
    <col min="14584" max="14584" width="2.28515625" style="47" customWidth="1"/>
    <col min="14585" max="14585" width="8.85546875" style="47" customWidth="1"/>
    <col min="14586" max="14828" width="9.140625" style="47"/>
    <col min="14829" max="14829" width="38" style="47" customWidth="1"/>
    <col min="14830" max="14830" width="2.28515625" style="47" customWidth="1"/>
    <col min="14831" max="14832" width="0" style="47" hidden="1" customWidth="1"/>
    <col min="14833" max="14833" width="8.85546875" style="47" customWidth="1"/>
    <col min="14834" max="14834" width="2.28515625" style="47" customWidth="1"/>
    <col min="14835" max="14835" width="8.85546875" style="47" customWidth="1"/>
    <col min="14836" max="14836" width="2.28515625" style="47" customWidth="1"/>
    <col min="14837" max="14837" width="8.85546875" style="47" customWidth="1"/>
    <col min="14838" max="14838" width="2.28515625" style="47" customWidth="1"/>
    <col min="14839" max="14839" width="8.85546875" style="47" customWidth="1"/>
    <col min="14840" max="14840" width="2.28515625" style="47" customWidth="1"/>
    <col min="14841" max="14841" width="8.85546875" style="47" customWidth="1"/>
    <col min="14842" max="15084" width="9.140625" style="47"/>
    <col min="15085" max="15085" width="38" style="47" customWidth="1"/>
    <col min="15086" max="15086" width="2.28515625" style="47" customWidth="1"/>
    <col min="15087" max="15088" width="0" style="47" hidden="1" customWidth="1"/>
    <col min="15089" max="15089" width="8.85546875" style="47" customWidth="1"/>
    <col min="15090" max="15090" width="2.28515625" style="47" customWidth="1"/>
    <col min="15091" max="15091" width="8.85546875" style="47" customWidth="1"/>
    <col min="15092" max="15092" width="2.28515625" style="47" customWidth="1"/>
    <col min="15093" max="15093" width="8.85546875" style="47" customWidth="1"/>
    <col min="15094" max="15094" width="2.28515625" style="47" customWidth="1"/>
    <col min="15095" max="15095" width="8.85546875" style="47" customWidth="1"/>
    <col min="15096" max="15096" width="2.28515625" style="47" customWidth="1"/>
    <col min="15097" max="15097" width="8.85546875" style="47" customWidth="1"/>
    <col min="15098" max="15340" width="9.140625" style="47"/>
    <col min="15341" max="15341" width="38" style="47" customWidth="1"/>
    <col min="15342" max="15342" width="2.28515625" style="47" customWidth="1"/>
    <col min="15343" max="15344" width="0" style="47" hidden="1" customWidth="1"/>
    <col min="15345" max="15345" width="8.85546875" style="47" customWidth="1"/>
    <col min="15346" max="15346" width="2.28515625" style="47" customWidth="1"/>
    <col min="15347" max="15347" width="8.85546875" style="47" customWidth="1"/>
    <col min="15348" max="15348" width="2.28515625" style="47" customWidth="1"/>
    <col min="15349" max="15349" width="8.85546875" style="47" customWidth="1"/>
    <col min="15350" max="15350" width="2.28515625" style="47" customWidth="1"/>
    <col min="15351" max="15351" width="8.85546875" style="47" customWidth="1"/>
    <col min="15352" max="15352" width="2.28515625" style="47" customWidth="1"/>
    <col min="15353" max="15353" width="8.85546875" style="47" customWidth="1"/>
    <col min="15354" max="15596" width="9.140625" style="47"/>
    <col min="15597" max="15597" width="38" style="47" customWidth="1"/>
    <col min="15598" max="15598" width="2.28515625" style="47" customWidth="1"/>
    <col min="15599" max="15600" width="0" style="47" hidden="1" customWidth="1"/>
    <col min="15601" max="15601" width="8.85546875" style="47" customWidth="1"/>
    <col min="15602" max="15602" width="2.28515625" style="47" customWidth="1"/>
    <col min="15603" max="15603" width="8.85546875" style="47" customWidth="1"/>
    <col min="15604" max="15604" width="2.28515625" style="47" customWidth="1"/>
    <col min="15605" max="15605" width="8.85546875" style="47" customWidth="1"/>
    <col min="15606" max="15606" width="2.28515625" style="47" customWidth="1"/>
    <col min="15607" max="15607" width="8.85546875" style="47" customWidth="1"/>
    <col min="15608" max="15608" width="2.28515625" style="47" customWidth="1"/>
    <col min="15609" max="15609" width="8.85546875" style="47" customWidth="1"/>
    <col min="15610" max="15852" width="9.140625" style="47"/>
    <col min="15853" max="15853" width="38" style="47" customWidth="1"/>
    <col min="15854" max="15854" width="2.28515625" style="47" customWidth="1"/>
    <col min="15855" max="15856" width="0" style="47" hidden="1" customWidth="1"/>
    <col min="15857" max="15857" width="8.85546875" style="47" customWidth="1"/>
    <col min="15858" max="15858" width="2.28515625" style="47" customWidth="1"/>
    <col min="15859" max="15859" width="8.85546875" style="47" customWidth="1"/>
    <col min="15860" max="15860" width="2.28515625" style="47" customWidth="1"/>
    <col min="15861" max="15861" width="8.85546875" style="47" customWidth="1"/>
    <col min="15862" max="15862" width="2.28515625" style="47" customWidth="1"/>
    <col min="15863" max="15863" width="8.85546875" style="47" customWidth="1"/>
    <col min="15864" max="15864" width="2.28515625" style="47" customWidth="1"/>
    <col min="15865" max="15865" width="8.85546875" style="47" customWidth="1"/>
    <col min="15866" max="16108" width="9.140625" style="47"/>
    <col min="16109" max="16109" width="38" style="47" customWidth="1"/>
    <col min="16110" max="16110" width="2.28515625" style="47" customWidth="1"/>
    <col min="16111" max="16112" width="0" style="47" hidden="1" customWidth="1"/>
    <col min="16113" max="16113" width="8.85546875" style="47" customWidth="1"/>
    <col min="16114" max="16114" width="2.28515625" style="47" customWidth="1"/>
    <col min="16115" max="16115" width="8.85546875" style="47" customWidth="1"/>
    <col min="16116" max="16116" width="2.28515625" style="47" customWidth="1"/>
    <col min="16117" max="16117" width="8.85546875" style="47" customWidth="1"/>
    <col min="16118" max="16118" width="2.28515625" style="47" customWidth="1"/>
    <col min="16119" max="16119" width="8.85546875" style="47" customWidth="1"/>
    <col min="16120" max="16120" width="2.28515625" style="47" customWidth="1"/>
    <col min="16121" max="16121" width="8.85546875" style="47" customWidth="1"/>
    <col min="16122" max="16384" width="9.140625" style="47"/>
  </cols>
  <sheetData>
    <row r="1" spans="1:6" s="54" customFormat="1" ht="12.75" customHeight="1">
      <c r="A1" s="49" t="s">
        <v>189</v>
      </c>
      <c r="B1" s="55"/>
      <c r="D1" s="60"/>
      <c r="F1" s="79"/>
    </row>
    <row r="2" spans="1:6" s="54" customFormat="1" ht="12.75" customHeight="1">
      <c r="A2" s="49" t="s">
        <v>322</v>
      </c>
      <c r="B2" s="55"/>
    </row>
    <row r="3" spans="1:6" s="54" customFormat="1" ht="12.75" customHeight="1">
      <c r="A3" s="55"/>
      <c r="B3" s="59"/>
    </row>
    <row r="4" spans="1:6" s="54" customFormat="1" ht="12.75" customHeight="1">
      <c r="A4" s="58"/>
    </row>
    <row r="5" spans="1:6" s="54" customFormat="1" ht="12.75" customHeight="1">
      <c r="A5" s="58"/>
      <c r="B5" s="184">
        <v>2013</v>
      </c>
      <c r="C5" s="184">
        <v>2014</v>
      </c>
      <c r="D5" s="184">
        <v>2015</v>
      </c>
      <c r="E5" s="184">
        <v>2016</v>
      </c>
      <c r="F5" s="184">
        <v>2017</v>
      </c>
    </row>
    <row r="6" spans="1:6" s="54" customFormat="1" ht="12.75" customHeight="1">
      <c r="A6" s="58"/>
      <c r="B6" s="185"/>
      <c r="C6" s="191"/>
      <c r="D6" s="185"/>
      <c r="E6" s="191"/>
      <c r="F6" s="185"/>
    </row>
    <row r="7" spans="1:6" s="54" customFormat="1" ht="12.75" customHeight="1">
      <c r="A7" s="57" t="s">
        <v>188</v>
      </c>
      <c r="B7" s="186">
        <v>2730</v>
      </c>
      <c r="C7" s="192">
        <v>2730</v>
      </c>
      <c r="D7" s="186">
        <v>2484</v>
      </c>
      <c r="E7" s="192">
        <v>2418</v>
      </c>
      <c r="F7" s="186">
        <v>2523</v>
      </c>
    </row>
    <row r="8" spans="1:6" s="54" customFormat="1" ht="12.75" customHeight="1">
      <c r="A8" s="57" t="s">
        <v>187</v>
      </c>
      <c r="B8" s="185">
        <v>272</v>
      </c>
      <c r="C8" s="191">
        <v>272</v>
      </c>
      <c r="D8" s="185">
        <v>272</v>
      </c>
      <c r="E8" s="192">
        <v>272</v>
      </c>
      <c r="F8" s="185">
        <v>150</v>
      </c>
    </row>
    <row r="9" spans="1:6" s="54" customFormat="1" ht="12.75" customHeight="1">
      <c r="A9" s="57" t="s">
        <v>186</v>
      </c>
      <c r="B9" s="185">
        <v>30</v>
      </c>
      <c r="C9" s="191">
        <v>14</v>
      </c>
      <c r="D9" s="185">
        <v>14</v>
      </c>
      <c r="E9" s="192">
        <v>14</v>
      </c>
      <c r="F9" s="185">
        <v>14</v>
      </c>
    </row>
    <row r="10" spans="1:6" s="54" customFormat="1" ht="12.75" customHeight="1">
      <c r="A10" s="57" t="s">
        <v>185</v>
      </c>
      <c r="B10" s="185">
        <v>28</v>
      </c>
      <c r="C10" s="191">
        <v>28</v>
      </c>
      <c r="D10" s="185">
        <v>28</v>
      </c>
      <c r="E10" s="192">
        <v>28</v>
      </c>
      <c r="F10" s="185">
        <v>28</v>
      </c>
    </row>
    <row r="11" spans="1:6" s="54" customFormat="1" ht="12.75" customHeight="1">
      <c r="A11" s="57" t="s">
        <v>184</v>
      </c>
      <c r="B11" s="187">
        <v>301</v>
      </c>
      <c r="C11" s="193">
        <v>301</v>
      </c>
      <c r="D11" s="185">
        <v>301</v>
      </c>
      <c r="E11" s="192">
        <v>301</v>
      </c>
      <c r="F11" s="185">
        <v>301</v>
      </c>
    </row>
    <row r="12" spans="1:6" s="54" customFormat="1" ht="12.75" customHeight="1">
      <c r="A12" s="56" t="s">
        <v>1</v>
      </c>
      <c r="B12" s="188">
        <v>3361</v>
      </c>
      <c r="C12" s="188">
        <v>3345</v>
      </c>
      <c r="D12" s="189">
        <v>3099</v>
      </c>
      <c r="E12" s="189">
        <v>3033</v>
      </c>
      <c r="F12" s="189">
        <v>3016</v>
      </c>
    </row>
    <row r="13" spans="1:6" s="54" customFormat="1" ht="12.75" customHeight="1">
      <c r="A13" s="49"/>
      <c r="B13" s="52"/>
      <c r="C13" s="56"/>
      <c r="D13" s="52"/>
    </row>
    <row r="14" spans="1:6" s="54" customFormat="1" ht="12.75" customHeight="1">
      <c r="A14" s="49"/>
    </row>
    <row r="15" spans="1:6" s="54" customFormat="1" ht="12.75" customHeight="1">
      <c r="A15" s="49" t="s">
        <v>183</v>
      </c>
    </row>
    <row r="16" spans="1:6" ht="12.75" customHeight="1">
      <c r="A16" s="49" t="s">
        <v>323</v>
      </c>
      <c r="C16" s="53"/>
      <c r="D16" s="182"/>
      <c r="E16" s="53"/>
    </row>
    <row r="17" spans="1:6" ht="12.75" customHeight="1">
      <c r="E17" s="53"/>
    </row>
    <row r="18" spans="1:6" ht="12.75" customHeight="1">
      <c r="B18" s="184">
        <v>2013</v>
      </c>
      <c r="C18" s="184">
        <v>2014</v>
      </c>
      <c r="D18" s="184">
        <v>2015</v>
      </c>
      <c r="E18" s="184">
        <v>2016</v>
      </c>
      <c r="F18" s="184">
        <v>2017</v>
      </c>
    </row>
    <row r="19" spans="1:6" ht="12.75" customHeight="1">
      <c r="B19" s="190"/>
      <c r="C19" s="194"/>
      <c r="D19" s="190"/>
      <c r="E19" s="195"/>
      <c r="F19" s="185"/>
    </row>
    <row r="20" spans="1:6" ht="12.75" customHeight="1">
      <c r="A20" s="47" t="s">
        <v>21</v>
      </c>
      <c r="B20" s="224">
        <v>11</v>
      </c>
      <c r="C20" s="225">
        <v>11</v>
      </c>
      <c r="D20" s="224">
        <v>7</v>
      </c>
      <c r="E20" s="225">
        <v>8</v>
      </c>
      <c r="F20" s="224">
        <v>8</v>
      </c>
    </row>
    <row r="21" spans="1:6" ht="12.75" customHeight="1">
      <c r="A21" s="47" t="s">
        <v>182</v>
      </c>
      <c r="B21" s="224">
        <v>40</v>
      </c>
      <c r="C21" s="225">
        <v>40</v>
      </c>
      <c r="D21" s="224">
        <v>50</v>
      </c>
      <c r="E21" s="225">
        <v>50</v>
      </c>
      <c r="F21" s="224">
        <v>50</v>
      </c>
    </row>
    <row r="22" spans="1:6" ht="12.75" customHeight="1">
      <c r="A22" s="47" t="s">
        <v>23</v>
      </c>
      <c r="B22" s="224">
        <v>13</v>
      </c>
      <c r="C22" s="225">
        <v>13</v>
      </c>
      <c r="D22" s="224">
        <v>13</v>
      </c>
      <c r="E22" s="225">
        <v>13</v>
      </c>
      <c r="F22" s="224">
        <v>12</v>
      </c>
    </row>
    <row r="23" spans="1:6" ht="12.75" customHeight="1">
      <c r="A23" s="47" t="s">
        <v>181</v>
      </c>
      <c r="B23" s="224">
        <v>8</v>
      </c>
      <c r="C23" s="225">
        <v>8</v>
      </c>
      <c r="D23" s="224">
        <v>8</v>
      </c>
      <c r="E23" s="225">
        <v>8</v>
      </c>
      <c r="F23" s="224">
        <v>6</v>
      </c>
    </row>
    <row r="24" spans="1:6" ht="12.75" customHeight="1">
      <c r="A24" s="47" t="s">
        <v>309</v>
      </c>
      <c r="B24" s="185" t="s">
        <v>281</v>
      </c>
      <c r="C24" s="191" t="s">
        <v>281</v>
      </c>
      <c r="D24" s="185" t="s">
        <v>281</v>
      </c>
      <c r="E24" s="191">
        <v>20</v>
      </c>
      <c r="F24" s="185">
        <v>20</v>
      </c>
    </row>
    <row r="25" spans="1:6" ht="12.75" customHeight="1">
      <c r="A25" s="54" t="s">
        <v>259</v>
      </c>
      <c r="B25" s="226">
        <v>35</v>
      </c>
      <c r="C25" s="229">
        <v>45</v>
      </c>
      <c r="D25" s="226">
        <v>45</v>
      </c>
      <c r="E25" s="229">
        <v>15</v>
      </c>
      <c r="F25" s="226">
        <v>57</v>
      </c>
    </row>
    <row r="26" spans="1:6" ht="12.75" customHeight="1">
      <c r="A26" s="47" t="s">
        <v>180</v>
      </c>
      <c r="B26" s="226">
        <v>80</v>
      </c>
      <c r="C26" s="229">
        <v>80</v>
      </c>
      <c r="D26" s="226">
        <v>140</v>
      </c>
      <c r="E26" s="229">
        <v>140</v>
      </c>
      <c r="F26" s="226">
        <v>211</v>
      </c>
    </row>
    <row r="27" spans="1:6" ht="12.75" customHeight="1">
      <c r="A27" s="47" t="s">
        <v>179</v>
      </c>
      <c r="B27" s="226">
        <v>64</v>
      </c>
      <c r="C27" s="229">
        <v>64</v>
      </c>
      <c r="D27" s="226">
        <v>64</v>
      </c>
      <c r="E27" s="229">
        <v>40</v>
      </c>
      <c r="F27" s="226">
        <v>44</v>
      </c>
    </row>
    <row r="28" spans="1:6" ht="12.75" customHeight="1">
      <c r="A28" s="47" t="s">
        <v>178</v>
      </c>
      <c r="B28" s="226">
        <v>374</v>
      </c>
      <c r="C28" s="229">
        <v>370</v>
      </c>
      <c r="D28" s="226">
        <v>370</v>
      </c>
      <c r="E28" s="229">
        <v>380</v>
      </c>
      <c r="F28" s="226">
        <v>362</v>
      </c>
    </row>
    <row r="29" spans="1:6" ht="12.75" customHeight="1">
      <c r="A29" s="47" t="s">
        <v>177</v>
      </c>
      <c r="B29" s="226">
        <v>122</v>
      </c>
      <c r="C29" s="229">
        <v>119</v>
      </c>
      <c r="D29" s="226">
        <v>119</v>
      </c>
      <c r="E29" s="229">
        <v>119</v>
      </c>
      <c r="F29" s="226">
        <v>120</v>
      </c>
    </row>
    <row r="30" spans="1:6" ht="12.75" customHeight="1">
      <c r="A30" s="47" t="s">
        <v>176</v>
      </c>
      <c r="B30" s="226">
        <v>660</v>
      </c>
      <c r="C30" s="229">
        <v>660</v>
      </c>
      <c r="D30" s="226">
        <v>660</v>
      </c>
      <c r="E30" s="229">
        <v>600</v>
      </c>
      <c r="F30" s="226">
        <v>795</v>
      </c>
    </row>
    <row r="31" spans="1:6" ht="12.75" customHeight="1">
      <c r="A31" s="47" t="s">
        <v>287</v>
      </c>
      <c r="B31" s="226">
        <v>0</v>
      </c>
      <c r="C31" s="229">
        <v>16</v>
      </c>
      <c r="D31" s="226">
        <v>16</v>
      </c>
      <c r="E31" s="229">
        <v>0</v>
      </c>
      <c r="F31" s="226">
        <v>0</v>
      </c>
    </row>
    <row r="32" spans="1:6" ht="12.75" customHeight="1">
      <c r="A32" s="47" t="s">
        <v>175</v>
      </c>
      <c r="B32" s="226">
        <v>75</v>
      </c>
      <c r="C32" s="229">
        <v>75</v>
      </c>
      <c r="D32" s="226">
        <v>75</v>
      </c>
      <c r="E32" s="229">
        <v>75</v>
      </c>
      <c r="F32" s="226">
        <v>75</v>
      </c>
    </row>
    <row r="33" spans="1:6" ht="12.75" customHeight="1">
      <c r="A33" s="47" t="s">
        <v>174</v>
      </c>
      <c r="B33" s="226">
        <v>9</v>
      </c>
      <c r="C33" s="229">
        <v>9</v>
      </c>
      <c r="D33" s="226">
        <v>9</v>
      </c>
      <c r="E33" s="229">
        <v>9</v>
      </c>
      <c r="F33" s="226">
        <v>9</v>
      </c>
    </row>
    <row r="34" spans="1:6" ht="12.75" customHeight="1">
      <c r="A34" s="47" t="s">
        <v>173</v>
      </c>
      <c r="B34" s="226">
        <v>128</v>
      </c>
      <c r="C34" s="229">
        <v>125</v>
      </c>
      <c r="D34" s="226">
        <v>135</v>
      </c>
      <c r="E34" s="229">
        <v>129</v>
      </c>
      <c r="F34" s="226">
        <v>140</v>
      </c>
    </row>
    <row r="35" spans="1:6" ht="12.75" customHeight="1">
      <c r="A35" s="47" t="s">
        <v>172</v>
      </c>
      <c r="B35" s="226">
        <v>77</v>
      </c>
      <c r="C35" s="229">
        <v>73</v>
      </c>
      <c r="D35" s="226">
        <v>73</v>
      </c>
      <c r="E35" s="229">
        <v>71</v>
      </c>
      <c r="F35" s="226">
        <v>72</v>
      </c>
    </row>
    <row r="36" spans="1:6" ht="12.75" customHeight="1">
      <c r="A36" s="47" t="s">
        <v>171</v>
      </c>
      <c r="B36" s="226">
        <v>29</v>
      </c>
      <c r="C36" s="229">
        <v>7</v>
      </c>
      <c r="D36" s="226">
        <v>7</v>
      </c>
      <c r="E36" s="229">
        <v>7</v>
      </c>
      <c r="F36" s="226">
        <v>14</v>
      </c>
    </row>
    <row r="37" spans="1:6" ht="12.75" customHeight="1">
      <c r="A37" s="47" t="s">
        <v>170</v>
      </c>
      <c r="B37" s="226">
        <v>12</v>
      </c>
      <c r="C37" s="229">
        <v>10</v>
      </c>
      <c r="D37" s="226">
        <v>10</v>
      </c>
      <c r="E37" s="229">
        <v>10</v>
      </c>
      <c r="F37" s="226">
        <v>13</v>
      </c>
    </row>
    <row r="38" spans="1:6" ht="12.75" customHeight="1">
      <c r="A38" s="47" t="s">
        <v>169</v>
      </c>
      <c r="B38" s="226">
        <v>0</v>
      </c>
      <c r="C38" s="229">
        <v>0</v>
      </c>
      <c r="D38" s="226">
        <v>0</v>
      </c>
      <c r="E38" s="229">
        <v>0</v>
      </c>
      <c r="F38" s="226">
        <v>0</v>
      </c>
    </row>
    <row r="39" spans="1:6" ht="12.75" customHeight="1">
      <c r="A39" s="47" t="s">
        <v>168</v>
      </c>
      <c r="B39" s="226">
        <v>16</v>
      </c>
      <c r="C39" s="229">
        <v>16</v>
      </c>
      <c r="D39" s="226">
        <v>16</v>
      </c>
      <c r="E39" s="229">
        <v>16</v>
      </c>
      <c r="F39" s="226">
        <v>16</v>
      </c>
    </row>
    <row r="40" spans="1:6" ht="12.75" customHeight="1">
      <c r="A40" s="47" t="s">
        <v>167</v>
      </c>
      <c r="B40" s="226">
        <v>747</v>
      </c>
      <c r="C40" s="229">
        <v>747</v>
      </c>
      <c r="D40" s="226">
        <v>245</v>
      </c>
      <c r="E40" s="229">
        <v>235</v>
      </c>
      <c r="F40" s="226">
        <v>191</v>
      </c>
    </row>
    <row r="41" spans="1:6" ht="12.75" customHeight="1">
      <c r="A41" s="47" t="s">
        <v>166</v>
      </c>
      <c r="B41" s="226">
        <v>72</v>
      </c>
      <c r="C41" s="229">
        <v>72</v>
      </c>
      <c r="D41" s="226">
        <v>62</v>
      </c>
      <c r="E41" s="229">
        <v>91</v>
      </c>
      <c r="F41" s="226">
        <v>91</v>
      </c>
    </row>
    <row r="42" spans="1:6" ht="12.75" customHeight="1">
      <c r="A42" s="47" t="s">
        <v>165</v>
      </c>
      <c r="B42" s="226">
        <v>9</v>
      </c>
      <c r="C42" s="229">
        <v>9</v>
      </c>
      <c r="D42" s="226">
        <v>9</v>
      </c>
      <c r="E42" s="229">
        <v>9</v>
      </c>
      <c r="F42" s="226">
        <v>9</v>
      </c>
    </row>
    <row r="43" spans="1:6" ht="12.75" customHeight="1">
      <c r="A43" s="47" t="s">
        <v>288</v>
      </c>
      <c r="B43" s="226" t="s">
        <v>281</v>
      </c>
      <c r="C43" s="229">
        <v>14</v>
      </c>
      <c r="D43" s="226">
        <v>14</v>
      </c>
      <c r="E43" s="229">
        <v>14</v>
      </c>
      <c r="F43" s="226">
        <v>16</v>
      </c>
    </row>
    <row r="44" spans="1:6" ht="12.75" customHeight="1">
      <c r="A44" s="54" t="s">
        <v>208</v>
      </c>
      <c r="B44" s="226">
        <v>30</v>
      </c>
      <c r="C44" s="229">
        <v>30</v>
      </c>
      <c r="D44" s="226">
        <v>30</v>
      </c>
      <c r="E44" s="229">
        <v>30</v>
      </c>
      <c r="F44" s="226">
        <v>40</v>
      </c>
    </row>
    <row r="45" spans="1:6" ht="12.75" customHeight="1">
      <c r="A45" s="47" t="s">
        <v>164</v>
      </c>
      <c r="B45" s="226">
        <v>25</v>
      </c>
      <c r="C45" s="229">
        <v>25</v>
      </c>
      <c r="D45" s="226">
        <v>25</v>
      </c>
      <c r="E45" s="229">
        <v>25</v>
      </c>
      <c r="F45" s="226">
        <v>25</v>
      </c>
    </row>
    <row r="46" spans="1:6" ht="12.75" customHeight="1">
      <c r="A46" s="47" t="s">
        <v>297</v>
      </c>
      <c r="B46" s="226" t="s">
        <v>281</v>
      </c>
      <c r="C46" s="229" t="s">
        <v>281</v>
      </c>
      <c r="D46" s="226">
        <v>84</v>
      </c>
      <c r="E46" s="229">
        <v>110</v>
      </c>
      <c r="F46" s="226">
        <v>110</v>
      </c>
    </row>
    <row r="47" spans="1:6" ht="12.75" customHeight="1">
      <c r="A47" s="47" t="s">
        <v>296</v>
      </c>
      <c r="B47" s="226" t="s">
        <v>281</v>
      </c>
      <c r="C47" s="229" t="s">
        <v>281</v>
      </c>
      <c r="D47" s="226">
        <v>104</v>
      </c>
      <c r="E47" s="229">
        <v>95</v>
      </c>
      <c r="F47" s="226">
        <v>97</v>
      </c>
    </row>
    <row r="48" spans="1:6" ht="12.75" customHeight="1">
      <c r="A48" s="47" t="s">
        <v>40</v>
      </c>
      <c r="B48" s="226">
        <v>12</v>
      </c>
      <c r="C48" s="229">
        <v>12</v>
      </c>
      <c r="D48" s="226">
        <v>14</v>
      </c>
      <c r="E48" s="229">
        <v>14</v>
      </c>
      <c r="F48" s="226">
        <v>17</v>
      </c>
    </row>
    <row r="49" spans="1:6" ht="12.75" customHeight="1">
      <c r="A49" s="47" t="s">
        <v>163</v>
      </c>
      <c r="B49" s="226">
        <v>7</v>
      </c>
      <c r="C49" s="229">
        <v>5</v>
      </c>
      <c r="D49" s="226">
        <v>5</v>
      </c>
      <c r="E49" s="229">
        <v>10</v>
      </c>
      <c r="F49" s="226">
        <v>14</v>
      </c>
    </row>
    <row r="50" spans="1:6" ht="12.75" customHeight="1">
      <c r="A50" s="47" t="s">
        <v>162</v>
      </c>
      <c r="B50" s="226">
        <v>50</v>
      </c>
      <c r="C50" s="229">
        <v>50</v>
      </c>
      <c r="D50" s="226">
        <v>50</v>
      </c>
      <c r="E50" s="229">
        <v>50</v>
      </c>
      <c r="F50" s="226">
        <v>60</v>
      </c>
    </row>
    <row r="51" spans="1:6" ht="12.75" customHeight="1">
      <c r="A51" s="47" t="s">
        <v>161</v>
      </c>
      <c r="B51" s="228">
        <v>25</v>
      </c>
      <c r="C51" s="227">
        <v>25</v>
      </c>
      <c r="D51" s="226">
        <v>25</v>
      </c>
      <c r="E51" s="229">
        <v>25</v>
      </c>
      <c r="F51" s="226">
        <v>32</v>
      </c>
    </row>
    <row r="52" spans="1:6" s="48" customFormat="1" ht="12.75" customHeight="1">
      <c r="A52" s="83" t="s">
        <v>1</v>
      </c>
      <c r="B52" s="188">
        <v>2730</v>
      </c>
      <c r="C52" s="188">
        <v>2730</v>
      </c>
      <c r="D52" s="189">
        <v>2484</v>
      </c>
      <c r="E52" s="189">
        <v>2418</v>
      </c>
      <c r="F52" s="189">
        <v>2726</v>
      </c>
    </row>
    <row r="53" spans="1:6" s="48" customFormat="1" ht="12.75" customHeight="1">
      <c r="B53" s="52"/>
      <c r="C53" s="52"/>
      <c r="D53" s="51"/>
      <c r="E53" s="50"/>
    </row>
    <row r="55" spans="1:6" ht="12.75" customHeight="1">
      <c r="A55" s="48" t="s">
        <v>160</v>
      </c>
    </row>
    <row r="56" spans="1:6" ht="12.75" customHeight="1">
      <c r="A56" s="49" t="s">
        <v>323</v>
      </c>
    </row>
    <row r="58" spans="1:6" ht="12.75" customHeight="1">
      <c r="B58" s="184">
        <v>2013</v>
      </c>
      <c r="C58" s="184">
        <v>2014</v>
      </c>
      <c r="D58" s="184">
        <v>2015</v>
      </c>
      <c r="E58" s="184">
        <v>2016</v>
      </c>
      <c r="F58" s="184">
        <v>2017</v>
      </c>
    </row>
    <row r="59" spans="1:6" ht="12.75" customHeight="1">
      <c r="B59" s="190"/>
      <c r="C59" s="194"/>
      <c r="D59" s="190"/>
      <c r="E59" s="191"/>
      <c r="F59" s="185"/>
    </row>
    <row r="60" spans="1:6" ht="12.75" customHeight="1">
      <c r="A60" s="47" t="s">
        <v>159</v>
      </c>
      <c r="B60" s="186">
        <v>2341</v>
      </c>
      <c r="C60" s="192">
        <v>2362</v>
      </c>
      <c r="D60" s="186">
        <v>2457</v>
      </c>
      <c r="E60" s="192">
        <v>2715</v>
      </c>
      <c r="F60" s="186">
        <v>2386</v>
      </c>
    </row>
    <row r="61" spans="1:6" ht="12.75" customHeight="1">
      <c r="A61" s="47" t="s">
        <v>158</v>
      </c>
      <c r="B61" s="185">
        <v>337</v>
      </c>
      <c r="C61" s="191">
        <v>328</v>
      </c>
      <c r="D61" s="185">
        <v>217</v>
      </c>
      <c r="E61" s="192">
        <v>131</v>
      </c>
      <c r="F61" s="185">
        <v>137</v>
      </c>
    </row>
    <row r="62" spans="1:6" ht="12.75" customHeight="1">
      <c r="A62" s="47" t="s">
        <v>157</v>
      </c>
      <c r="B62" s="187">
        <v>49</v>
      </c>
      <c r="C62" s="193">
        <v>40</v>
      </c>
      <c r="D62" s="185">
        <v>40</v>
      </c>
      <c r="E62" s="192">
        <v>57</v>
      </c>
      <c r="F62" s="185">
        <v>61</v>
      </c>
    </row>
    <row r="63" spans="1:6" s="48" customFormat="1" ht="12.75" customHeight="1">
      <c r="A63" s="48" t="s">
        <v>1</v>
      </c>
      <c r="B63" s="188">
        <v>2727</v>
      </c>
      <c r="C63" s="188">
        <v>2730</v>
      </c>
      <c r="D63" s="189">
        <v>2714</v>
      </c>
      <c r="E63" s="189">
        <v>2903</v>
      </c>
      <c r="F63" s="189">
        <v>2584</v>
      </c>
    </row>
    <row r="65" spans="1:1" ht="12.75" customHeight="1">
      <c r="A65" s="183"/>
    </row>
  </sheetData>
  <pageMargins left="0.5" right="0.25" top="0.5" bottom="0.25" header="0" footer="0"/>
  <pageSetup scale="91" orientation="portrait" r:id="rId1"/>
  <headerFooter alignWithMargins="0">
    <oddFooter>&amp;C&amp;10Institutional Research and Analysis / Official Campus Space, Facilities, and Services Fall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2"/>
  <sheetViews>
    <sheetView zoomScaleNormal="100" workbookViewId="0">
      <selection sqref="A1:F1"/>
    </sheetView>
  </sheetViews>
  <sheetFormatPr defaultRowHeight="15" customHeight="1"/>
  <cols>
    <col min="1" max="1" width="19.7109375" style="74" customWidth="1"/>
    <col min="2" max="5" width="14.42578125" style="74" customWidth="1"/>
    <col min="6" max="6" width="14.42578125" style="134" customWidth="1"/>
    <col min="7" max="7" width="1.85546875" style="74" customWidth="1"/>
    <col min="8" max="16384" width="9.140625" style="74"/>
  </cols>
  <sheetData>
    <row r="1" spans="1:7" ht="12.75" customHeight="1">
      <c r="A1" s="275" t="s">
        <v>219</v>
      </c>
      <c r="B1" s="275"/>
      <c r="C1" s="275"/>
      <c r="D1" s="275"/>
      <c r="E1" s="275"/>
      <c r="F1" s="275"/>
    </row>
    <row r="2" spans="1:7" ht="12.75" customHeight="1">
      <c r="A2" s="275" t="s">
        <v>324</v>
      </c>
      <c r="B2" s="275"/>
      <c r="C2" s="275"/>
      <c r="D2" s="275"/>
      <c r="E2" s="275"/>
      <c r="F2" s="275"/>
    </row>
    <row r="3" spans="1:7" ht="12.75" customHeight="1"/>
    <row r="4" spans="1:7" ht="41.25" customHeight="1">
      <c r="A4" s="135" t="s">
        <v>0</v>
      </c>
      <c r="B4" s="204" t="s">
        <v>220</v>
      </c>
      <c r="C4" s="204" t="s">
        <v>221</v>
      </c>
      <c r="D4" s="204" t="s">
        <v>48</v>
      </c>
      <c r="E4" s="204" t="s">
        <v>222</v>
      </c>
      <c r="F4" s="204" t="s">
        <v>223</v>
      </c>
    </row>
    <row r="5" spans="1:7" ht="12.75" customHeight="1">
      <c r="A5" s="135"/>
      <c r="B5" s="139"/>
      <c r="C5" s="140"/>
      <c r="D5" s="139"/>
      <c r="E5" s="140"/>
      <c r="F5" s="139"/>
    </row>
    <row r="6" spans="1:7" ht="12.75" customHeight="1">
      <c r="A6" s="75" t="s">
        <v>224</v>
      </c>
      <c r="B6" s="141"/>
      <c r="C6" s="142"/>
      <c r="D6" s="141"/>
      <c r="E6" s="142"/>
      <c r="F6" s="143"/>
    </row>
    <row r="7" spans="1:7" ht="12.75" customHeight="1">
      <c r="A7" s="76" t="s">
        <v>225</v>
      </c>
      <c r="B7" s="144">
        <v>823</v>
      </c>
      <c r="C7" s="145">
        <v>1</v>
      </c>
      <c r="D7" s="146">
        <f>SUM(B7:C7)</f>
        <v>824</v>
      </c>
      <c r="E7" s="145">
        <v>53</v>
      </c>
      <c r="F7" s="146">
        <v>877</v>
      </c>
    </row>
    <row r="8" spans="1:7" ht="12.75" customHeight="1">
      <c r="A8" s="76" t="s">
        <v>226</v>
      </c>
      <c r="B8" s="144">
        <v>860</v>
      </c>
      <c r="C8" s="145">
        <v>0</v>
      </c>
      <c r="D8" s="146">
        <f t="shared" ref="D8:D44" si="0">SUM(B8:C8)</f>
        <v>860</v>
      </c>
      <c r="E8" s="145">
        <v>68</v>
      </c>
      <c r="F8" s="146">
        <v>928</v>
      </c>
    </row>
    <row r="9" spans="1:7" ht="12.75" customHeight="1">
      <c r="A9" s="77" t="s">
        <v>1</v>
      </c>
      <c r="B9" s="147">
        <v>1683</v>
      </c>
      <c r="C9" s="147">
        <v>1</v>
      </c>
      <c r="D9" s="147">
        <f t="shared" si="0"/>
        <v>1684</v>
      </c>
      <c r="E9" s="147">
        <v>121</v>
      </c>
      <c r="F9" s="147">
        <v>1805</v>
      </c>
      <c r="G9" s="136"/>
    </row>
    <row r="10" spans="1:7" ht="12.75" customHeight="1">
      <c r="A10" s="75"/>
      <c r="B10" s="148"/>
      <c r="C10" s="149"/>
      <c r="D10" s="146"/>
      <c r="E10" s="149"/>
      <c r="F10" s="148"/>
    </row>
    <row r="11" spans="1:7" ht="12.75" customHeight="1">
      <c r="A11" s="75" t="s">
        <v>227</v>
      </c>
      <c r="B11" s="150"/>
      <c r="C11" s="151"/>
      <c r="D11" s="146"/>
      <c r="E11" s="151"/>
      <c r="F11" s="152"/>
    </row>
    <row r="12" spans="1:7" ht="12.75" customHeight="1">
      <c r="A12" s="76" t="s">
        <v>225</v>
      </c>
      <c r="B12" s="144">
        <v>470</v>
      </c>
      <c r="C12" s="145">
        <v>119</v>
      </c>
      <c r="D12" s="146">
        <f t="shared" si="0"/>
        <v>589</v>
      </c>
      <c r="E12" s="145">
        <v>206</v>
      </c>
      <c r="F12" s="146">
        <v>795</v>
      </c>
      <c r="G12" s="136"/>
    </row>
    <row r="13" spans="1:7" ht="12.75" customHeight="1">
      <c r="A13" s="76" t="s">
        <v>226</v>
      </c>
      <c r="B13" s="144">
        <v>466</v>
      </c>
      <c r="C13" s="145">
        <v>72</v>
      </c>
      <c r="D13" s="146">
        <f t="shared" si="0"/>
        <v>538</v>
      </c>
      <c r="E13" s="145">
        <v>286</v>
      </c>
      <c r="F13" s="146">
        <v>824</v>
      </c>
      <c r="G13" s="136"/>
    </row>
    <row r="14" spans="1:7" ht="12.75" customHeight="1">
      <c r="A14" s="77" t="s">
        <v>1</v>
      </c>
      <c r="B14" s="147">
        <v>936</v>
      </c>
      <c r="C14" s="147">
        <v>191</v>
      </c>
      <c r="D14" s="147">
        <f t="shared" si="0"/>
        <v>1127</v>
      </c>
      <c r="E14" s="147">
        <v>492</v>
      </c>
      <c r="F14" s="147">
        <v>1619</v>
      </c>
    </row>
    <row r="15" spans="1:7" ht="12.75" customHeight="1">
      <c r="A15" s="75"/>
      <c r="B15" s="148"/>
      <c r="C15" s="149"/>
      <c r="D15" s="146"/>
      <c r="E15" s="149"/>
      <c r="F15" s="148"/>
    </row>
    <row r="16" spans="1:7" ht="12.75" customHeight="1">
      <c r="A16" s="75" t="s">
        <v>228</v>
      </c>
      <c r="B16" s="150"/>
      <c r="C16" s="151"/>
      <c r="D16" s="146"/>
      <c r="E16" s="151"/>
      <c r="F16" s="152"/>
    </row>
    <row r="17" spans="1:13" ht="12.75" customHeight="1">
      <c r="A17" s="76" t="s">
        <v>225</v>
      </c>
      <c r="B17" s="144">
        <v>300</v>
      </c>
      <c r="C17" s="145">
        <v>71</v>
      </c>
      <c r="D17" s="146">
        <f t="shared" si="0"/>
        <v>371</v>
      </c>
      <c r="E17" s="145">
        <v>490</v>
      </c>
      <c r="F17" s="146">
        <v>861</v>
      </c>
      <c r="G17" s="136"/>
    </row>
    <row r="18" spans="1:13" ht="12.75" customHeight="1">
      <c r="A18" s="76" t="s">
        <v>226</v>
      </c>
      <c r="B18" s="144">
        <v>280</v>
      </c>
      <c r="C18" s="145">
        <v>73</v>
      </c>
      <c r="D18" s="146">
        <f t="shared" si="0"/>
        <v>353</v>
      </c>
      <c r="E18" s="145">
        <v>419</v>
      </c>
      <c r="F18" s="146">
        <v>772</v>
      </c>
      <c r="G18" s="136"/>
    </row>
    <row r="19" spans="1:13" ht="12.75" customHeight="1">
      <c r="A19" s="77" t="s">
        <v>1</v>
      </c>
      <c r="B19" s="147">
        <v>580</v>
      </c>
      <c r="C19" s="147">
        <v>144</v>
      </c>
      <c r="D19" s="147">
        <f t="shared" si="0"/>
        <v>724</v>
      </c>
      <c r="E19" s="147">
        <v>909</v>
      </c>
      <c r="F19" s="147">
        <v>1633</v>
      </c>
      <c r="G19" s="136"/>
    </row>
    <row r="20" spans="1:13" ht="12.75" customHeight="1">
      <c r="A20" s="75"/>
      <c r="B20" s="148"/>
      <c r="C20" s="149"/>
      <c r="D20" s="146"/>
      <c r="E20" s="149"/>
      <c r="F20" s="148"/>
    </row>
    <row r="21" spans="1:13" ht="12.75" customHeight="1">
      <c r="A21" s="75" t="s">
        <v>229</v>
      </c>
      <c r="B21" s="150"/>
      <c r="C21" s="151"/>
      <c r="D21" s="146"/>
      <c r="E21" s="151"/>
      <c r="F21" s="152"/>
    </row>
    <row r="22" spans="1:13" ht="12.75" customHeight="1">
      <c r="A22" s="76" t="s">
        <v>225</v>
      </c>
      <c r="B22" s="144">
        <v>221</v>
      </c>
      <c r="C22" s="145">
        <v>52</v>
      </c>
      <c r="D22" s="146">
        <f t="shared" si="0"/>
        <v>273</v>
      </c>
      <c r="E22" s="145">
        <v>681</v>
      </c>
      <c r="F22" s="146">
        <v>954</v>
      </c>
      <c r="G22" s="136"/>
    </row>
    <row r="23" spans="1:13" ht="12.75" customHeight="1">
      <c r="A23" s="76" t="s">
        <v>226</v>
      </c>
      <c r="B23" s="144">
        <v>223</v>
      </c>
      <c r="C23" s="145">
        <v>29</v>
      </c>
      <c r="D23" s="146">
        <f t="shared" si="0"/>
        <v>252</v>
      </c>
      <c r="E23" s="145">
        <v>541</v>
      </c>
      <c r="F23" s="146">
        <v>793</v>
      </c>
      <c r="G23" s="136"/>
    </row>
    <row r="24" spans="1:13" ht="12.75" customHeight="1">
      <c r="A24" s="77" t="s">
        <v>1</v>
      </c>
      <c r="B24" s="147">
        <v>444</v>
      </c>
      <c r="C24" s="147">
        <v>81</v>
      </c>
      <c r="D24" s="147">
        <f t="shared" si="0"/>
        <v>525</v>
      </c>
      <c r="E24" s="147">
        <v>1222</v>
      </c>
      <c r="F24" s="147">
        <v>1747</v>
      </c>
      <c r="G24" s="136"/>
    </row>
    <row r="25" spans="1:13" ht="12.75" customHeight="1">
      <c r="A25" s="75"/>
      <c r="B25" s="148"/>
      <c r="C25" s="149"/>
      <c r="D25" s="146"/>
      <c r="E25" s="149"/>
      <c r="F25" s="148"/>
      <c r="G25" s="136"/>
    </row>
    <row r="26" spans="1:13" ht="12.75" customHeight="1">
      <c r="A26" s="75" t="s">
        <v>230</v>
      </c>
      <c r="B26" s="148"/>
      <c r="C26" s="149"/>
      <c r="D26" s="146"/>
      <c r="E26" s="149"/>
      <c r="F26" s="148"/>
    </row>
    <row r="27" spans="1:13" ht="12.75" customHeight="1">
      <c r="A27" s="76" t="s">
        <v>225</v>
      </c>
      <c r="B27" s="144">
        <f t="shared" ref="B27:C29" si="1">SUM(B7,B12,B17,B22)</f>
        <v>1814</v>
      </c>
      <c r="C27" s="145">
        <f t="shared" si="1"/>
        <v>243</v>
      </c>
      <c r="D27" s="146">
        <f>SUM(B27:C27)</f>
        <v>2057</v>
      </c>
      <c r="E27" s="145">
        <f t="shared" ref="E27:F27" si="2">SUM(E7,E12,E17,E22)</f>
        <v>1430</v>
      </c>
      <c r="F27" s="146">
        <f t="shared" si="2"/>
        <v>3487</v>
      </c>
      <c r="M27" s="74" t="s">
        <v>60</v>
      </c>
    </row>
    <row r="28" spans="1:13" ht="12.75" customHeight="1">
      <c r="A28" s="76" t="s">
        <v>226</v>
      </c>
      <c r="B28" s="144">
        <f t="shared" si="1"/>
        <v>1829</v>
      </c>
      <c r="C28" s="145">
        <f t="shared" si="1"/>
        <v>174</v>
      </c>
      <c r="D28" s="146">
        <f t="shared" si="0"/>
        <v>2003</v>
      </c>
      <c r="E28" s="145">
        <f t="shared" ref="E28:F28" si="3">SUM(E8,E13,E18,E23)</f>
        <v>1314</v>
      </c>
      <c r="F28" s="146">
        <f t="shared" si="3"/>
        <v>3317</v>
      </c>
    </row>
    <row r="29" spans="1:13" ht="12.75" customHeight="1">
      <c r="A29" s="77" t="s">
        <v>1</v>
      </c>
      <c r="B29" s="147">
        <f t="shared" si="1"/>
        <v>3643</v>
      </c>
      <c r="C29" s="147">
        <f t="shared" si="1"/>
        <v>417</v>
      </c>
      <c r="D29" s="147">
        <f t="shared" si="0"/>
        <v>4060</v>
      </c>
      <c r="E29" s="147">
        <f t="shared" ref="E29:F29" si="4">SUM(E9,E14,E19,E24)</f>
        <v>2744</v>
      </c>
      <c r="F29" s="147">
        <f t="shared" si="4"/>
        <v>6804</v>
      </c>
    </row>
    <row r="30" spans="1:13" ht="12.75" customHeight="1">
      <c r="A30" s="75"/>
      <c r="B30" s="148"/>
      <c r="C30" s="149"/>
      <c r="D30" s="146"/>
      <c r="E30" s="149"/>
      <c r="F30" s="148"/>
    </row>
    <row r="31" spans="1:13" ht="12.75" customHeight="1">
      <c r="A31" s="75" t="s">
        <v>231</v>
      </c>
      <c r="B31" s="150"/>
      <c r="C31" s="151"/>
      <c r="D31" s="146"/>
      <c r="E31" s="151"/>
      <c r="F31" s="152"/>
    </row>
    <row r="32" spans="1:13" ht="12.75" customHeight="1">
      <c r="A32" s="76" t="s">
        <v>225</v>
      </c>
      <c r="B32" s="144">
        <v>6</v>
      </c>
      <c r="C32" s="145">
        <v>6</v>
      </c>
      <c r="D32" s="146">
        <f t="shared" si="0"/>
        <v>12</v>
      </c>
      <c r="E32" s="145">
        <v>4803</v>
      </c>
      <c r="F32" s="146">
        <v>4815</v>
      </c>
    </row>
    <row r="33" spans="1:28" ht="12.75" customHeight="1">
      <c r="A33" s="76" t="s">
        <v>226</v>
      </c>
      <c r="B33" s="144">
        <v>4</v>
      </c>
      <c r="C33" s="145">
        <v>1</v>
      </c>
      <c r="D33" s="146">
        <f t="shared" si="0"/>
        <v>5</v>
      </c>
      <c r="E33" s="145">
        <v>2762</v>
      </c>
      <c r="F33" s="146">
        <v>2767</v>
      </c>
    </row>
    <row r="34" spans="1:28" ht="12.75" customHeight="1">
      <c r="A34" s="78" t="s">
        <v>1</v>
      </c>
      <c r="B34" s="147">
        <v>10</v>
      </c>
      <c r="C34" s="147">
        <v>7</v>
      </c>
      <c r="D34" s="147">
        <f t="shared" si="0"/>
        <v>17</v>
      </c>
      <c r="E34" s="147">
        <v>7565</v>
      </c>
      <c r="F34" s="147">
        <v>7582</v>
      </c>
    </row>
    <row r="35" spans="1:28" ht="12.75" customHeight="1">
      <c r="A35" s="75"/>
      <c r="B35" s="148"/>
      <c r="C35" s="149"/>
      <c r="D35" s="146"/>
      <c r="E35" s="149"/>
      <c r="F35" s="148"/>
      <c r="H35" s="74" t="s">
        <v>60</v>
      </c>
    </row>
    <row r="36" spans="1:28" ht="12.75" customHeight="1">
      <c r="A36" s="75" t="s">
        <v>232</v>
      </c>
      <c r="B36" s="150"/>
      <c r="C36" s="151"/>
      <c r="D36" s="146"/>
      <c r="E36" s="151"/>
      <c r="F36" s="152"/>
    </row>
    <row r="37" spans="1:28" ht="12.75" customHeight="1">
      <c r="A37" s="76" t="s">
        <v>225</v>
      </c>
      <c r="B37" s="144">
        <v>0</v>
      </c>
      <c r="C37" s="145">
        <v>0</v>
      </c>
      <c r="D37" s="146">
        <f t="shared" si="0"/>
        <v>0</v>
      </c>
      <c r="E37" s="145">
        <v>77</v>
      </c>
      <c r="F37" s="146">
        <v>77</v>
      </c>
      <c r="G37" s="136"/>
    </row>
    <row r="38" spans="1:28" ht="12.75" customHeight="1">
      <c r="A38" s="76" t="s">
        <v>226</v>
      </c>
      <c r="B38" s="144">
        <v>0</v>
      </c>
      <c r="C38" s="145">
        <v>0</v>
      </c>
      <c r="D38" s="146">
        <f t="shared" si="0"/>
        <v>0</v>
      </c>
      <c r="E38" s="145">
        <v>65</v>
      </c>
      <c r="F38" s="146">
        <v>65</v>
      </c>
      <c r="G38" s="136"/>
    </row>
    <row r="39" spans="1:28" ht="12.75" customHeight="1">
      <c r="A39" s="77" t="s">
        <v>1</v>
      </c>
      <c r="B39" s="147">
        <v>0</v>
      </c>
      <c r="C39" s="147">
        <v>0</v>
      </c>
      <c r="D39" s="147">
        <f t="shared" si="0"/>
        <v>0</v>
      </c>
      <c r="E39" s="147">
        <v>142</v>
      </c>
      <c r="F39" s="147">
        <v>142</v>
      </c>
    </row>
    <row r="40" spans="1:28" ht="12.75" customHeight="1">
      <c r="A40" s="75"/>
      <c r="B40" s="148"/>
      <c r="C40" s="149"/>
      <c r="D40" s="146"/>
      <c r="E40" s="149"/>
      <c r="F40" s="148"/>
    </row>
    <row r="41" spans="1:28" ht="12.75" customHeight="1">
      <c r="A41" s="75" t="s">
        <v>233</v>
      </c>
      <c r="B41" s="148"/>
      <c r="C41" s="149"/>
      <c r="D41" s="146"/>
      <c r="E41" s="149"/>
      <c r="F41" s="148"/>
    </row>
    <row r="42" spans="1:28" ht="12.75" customHeight="1">
      <c r="A42" s="77" t="s">
        <v>225</v>
      </c>
      <c r="B42" s="146">
        <v>1820</v>
      </c>
      <c r="C42" s="153">
        <v>249</v>
      </c>
      <c r="D42" s="146">
        <f t="shared" si="0"/>
        <v>2069</v>
      </c>
      <c r="E42" s="153">
        <v>6310</v>
      </c>
      <c r="F42" s="146">
        <v>8379</v>
      </c>
      <c r="G42" s="136"/>
    </row>
    <row r="43" spans="1:28" ht="12.75" customHeight="1">
      <c r="A43" s="77" t="s">
        <v>226</v>
      </c>
      <c r="B43" s="146">
        <v>1833</v>
      </c>
      <c r="C43" s="153">
        <v>175</v>
      </c>
      <c r="D43" s="146">
        <f t="shared" si="0"/>
        <v>2008</v>
      </c>
      <c r="E43" s="153">
        <v>4141</v>
      </c>
      <c r="F43" s="146">
        <v>6149</v>
      </c>
      <c r="G43" s="136"/>
    </row>
    <row r="44" spans="1:28" ht="12.75" customHeight="1">
      <c r="A44" s="78" t="s">
        <v>54</v>
      </c>
      <c r="B44" s="154">
        <v>3653</v>
      </c>
      <c r="C44" s="154">
        <v>424</v>
      </c>
      <c r="D44" s="154">
        <f t="shared" si="0"/>
        <v>4077</v>
      </c>
      <c r="E44" s="154">
        <v>10451</v>
      </c>
      <c r="F44" s="154">
        <v>14528</v>
      </c>
      <c r="G44" s="136"/>
    </row>
    <row r="45" spans="1:28" s="137" customFormat="1" ht="12.75" customHeight="1">
      <c r="A45" s="198"/>
      <c r="B45" s="199"/>
      <c r="C45" s="199"/>
      <c r="D45" s="199"/>
      <c r="E45" s="199"/>
      <c r="F45" s="199"/>
      <c r="G45" s="198"/>
      <c r="H45" s="198"/>
      <c r="I45" s="198"/>
      <c r="J45" s="198"/>
      <c r="K45" s="198"/>
      <c r="L45" s="198"/>
      <c r="M45" s="198"/>
      <c r="N45" s="198"/>
      <c r="O45" s="198"/>
      <c r="P45" s="198"/>
      <c r="Q45" s="198"/>
      <c r="R45" s="198"/>
      <c r="S45" s="198"/>
      <c r="T45" s="198"/>
      <c r="U45" s="198"/>
      <c r="V45" s="198"/>
      <c r="W45" s="198"/>
      <c r="X45" s="198"/>
      <c r="Y45" s="198"/>
      <c r="Z45" s="198"/>
      <c r="AA45" s="198"/>
      <c r="AB45" s="198"/>
    </row>
    <row r="46" spans="1:28" ht="12.75" customHeight="1">
      <c r="A46" s="198"/>
      <c r="B46" s="199"/>
      <c r="C46" s="199"/>
      <c r="D46" s="199"/>
      <c r="E46" s="199"/>
      <c r="F46" s="200"/>
    </row>
    <row r="47" spans="1:28" ht="12.75" customHeight="1">
      <c r="B47" s="136"/>
      <c r="C47" s="136"/>
      <c r="D47" s="136"/>
      <c r="E47" s="136"/>
      <c r="F47" s="138"/>
    </row>
    <row r="48" spans="1:2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sheetData>
  <mergeCells count="2">
    <mergeCell ref="A1:F1"/>
    <mergeCell ref="A2:F2"/>
  </mergeCells>
  <pageMargins left="0.5" right="0.25" top="0.5" bottom="0.25" header="0.5" footer="0.5"/>
  <pageSetup orientation="portrait" r:id="rId1"/>
  <headerFooter>
    <oddFooter>&amp;C&amp;10Institutional Research and Analysis / Official Campus Space, Facilities, and Services Fall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Normal="100" workbookViewId="0">
      <selection activeCell="F29" sqref="F29"/>
    </sheetView>
  </sheetViews>
  <sheetFormatPr defaultColWidth="11.42578125" defaultRowHeight="12.75" customHeight="1"/>
  <cols>
    <col min="1" max="1" width="51.5703125" style="64" customWidth="1"/>
    <col min="2" max="3" width="16.7109375" style="64" customWidth="1"/>
    <col min="4" max="4" width="2.7109375" style="64" customWidth="1"/>
    <col min="7" max="7" width="5" style="64" customWidth="1"/>
    <col min="8" max="8" width="24.85546875" style="64" customWidth="1"/>
    <col min="9" max="9" width="7.28515625" style="64" customWidth="1"/>
    <col min="10" max="253" width="11.42578125" style="64"/>
    <col min="254" max="254" width="19.85546875" style="64" customWidth="1"/>
    <col min="255" max="255" width="2.7109375" style="64" customWidth="1"/>
    <col min="256" max="256" width="17.28515625" style="64" customWidth="1"/>
    <col min="257" max="257" width="14.85546875" style="64" customWidth="1"/>
    <col min="258" max="258" width="2.7109375" style="64" customWidth="1"/>
    <col min="259" max="259" width="14.85546875" style="64" customWidth="1"/>
    <col min="260" max="260" width="2.7109375" style="64" customWidth="1"/>
    <col min="261" max="261" width="10.85546875" style="64" customWidth="1"/>
    <col min="262" max="262" width="7.28515625" style="64" customWidth="1"/>
    <col min="263" max="263" width="5" style="64" customWidth="1"/>
    <col min="264" max="264" width="7.5703125" style="64" customWidth="1"/>
    <col min="265" max="509" width="11.42578125" style="64"/>
    <col min="510" max="510" width="19.85546875" style="64" customWidth="1"/>
    <col min="511" max="511" width="2.7109375" style="64" customWidth="1"/>
    <col min="512" max="512" width="17.28515625" style="64" customWidth="1"/>
    <col min="513" max="513" width="14.85546875" style="64" customWidth="1"/>
    <col min="514" max="514" width="2.7109375" style="64" customWidth="1"/>
    <col min="515" max="515" width="14.85546875" style="64" customWidth="1"/>
    <col min="516" max="516" width="2.7109375" style="64" customWidth="1"/>
    <col min="517" max="517" width="10.85546875" style="64" customWidth="1"/>
    <col min="518" max="518" width="7.28515625" style="64" customWidth="1"/>
    <col min="519" max="519" width="5" style="64" customWidth="1"/>
    <col min="520" max="520" width="7.5703125" style="64" customWidth="1"/>
    <col min="521" max="765" width="11.42578125" style="64"/>
    <col min="766" max="766" width="19.85546875" style="64" customWidth="1"/>
    <col min="767" max="767" width="2.7109375" style="64" customWidth="1"/>
    <col min="768" max="768" width="17.28515625" style="64" customWidth="1"/>
    <col min="769" max="769" width="14.85546875" style="64" customWidth="1"/>
    <col min="770" max="770" width="2.7109375" style="64" customWidth="1"/>
    <col min="771" max="771" width="14.85546875" style="64" customWidth="1"/>
    <col min="772" max="772" width="2.7109375" style="64" customWidth="1"/>
    <col min="773" max="773" width="10.85546875" style="64" customWidth="1"/>
    <col min="774" max="774" width="7.28515625" style="64" customWidth="1"/>
    <col min="775" max="775" width="5" style="64" customWidth="1"/>
    <col min="776" max="776" width="7.5703125" style="64" customWidth="1"/>
    <col min="777" max="1021" width="11.42578125" style="64"/>
    <col min="1022" max="1022" width="19.85546875" style="64" customWidth="1"/>
    <col min="1023" max="1023" width="2.7109375" style="64" customWidth="1"/>
    <col min="1024" max="1024" width="17.28515625" style="64" customWidth="1"/>
    <col min="1025" max="1025" width="14.85546875" style="64" customWidth="1"/>
    <col min="1026" max="1026" width="2.7109375" style="64" customWidth="1"/>
    <col min="1027" max="1027" width="14.85546875" style="64" customWidth="1"/>
    <col min="1028" max="1028" width="2.7109375" style="64" customWidth="1"/>
    <col min="1029" max="1029" width="10.85546875" style="64" customWidth="1"/>
    <col min="1030" max="1030" width="7.28515625" style="64" customWidth="1"/>
    <col min="1031" max="1031" width="5" style="64" customWidth="1"/>
    <col min="1032" max="1032" width="7.5703125" style="64" customWidth="1"/>
    <col min="1033" max="1277" width="11.42578125" style="64"/>
    <col min="1278" max="1278" width="19.85546875" style="64" customWidth="1"/>
    <col min="1279" max="1279" width="2.7109375" style="64" customWidth="1"/>
    <col min="1280" max="1280" width="17.28515625" style="64" customWidth="1"/>
    <col min="1281" max="1281" width="14.85546875" style="64" customWidth="1"/>
    <col min="1282" max="1282" width="2.7109375" style="64" customWidth="1"/>
    <col min="1283" max="1283" width="14.85546875" style="64" customWidth="1"/>
    <col min="1284" max="1284" width="2.7109375" style="64" customWidth="1"/>
    <col min="1285" max="1285" width="10.85546875" style="64" customWidth="1"/>
    <col min="1286" max="1286" width="7.28515625" style="64" customWidth="1"/>
    <col min="1287" max="1287" width="5" style="64" customWidth="1"/>
    <col min="1288" max="1288" width="7.5703125" style="64" customWidth="1"/>
    <col min="1289" max="1533" width="11.42578125" style="64"/>
    <col min="1534" max="1534" width="19.85546875" style="64" customWidth="1"/>
    <col min="1535" max="1535" width="2.7109375" style="64" customWidth="1"/>
    <col min="1536" max="1536" width="17.28515625" style="64" customWidth="1"/>
    <col min="1537" max="1537" width="14.85546875" style="64" customWidth="1"/>
    <col min="1538" max="1538" width="2.7109375" style="64" customWidth="1"/>
    <col min="1539" max="1539" width="14.85546875" style="64" customWidth="1"/>
    <col min="1540" max="1540" width="2.7109375" style="64" customWidth="1"/>
    <col min="1541" max="1541" width="10.85546875" style="64" customWidth="1"/>
    <col min="1542" max="1542" width="7.28515625" style="64" customWidth="1"/>
    <col min="1543" max="1543" width="5" style="64" customWidth="1"/>
    <col min="1544" max="1544" width="7.5703125" style="64" customWidth="1"/>
    <col min="1545" max="1789" width="11.42578125" style="64"/>
    <col min="1790" max="1790" width="19.85546875" style="64" customWidth="1"/>
    <col min="1791" max="1791" width="2.7109375" style="64" customWidth="1"/>
    <col min="1792" max="1792" width="17.28515625" style="64" customWidth="1"/>
    <col min="1793" max="1793" width="14.85546875" style="64" customWidth="1"/>
    <col min="1794" max="1794" width="2.7109375" style="64" customWidth="1"/>
    <col min="1795" max="1795" width="14.85546875" style="64" customWidth="1"/>
    <col min="1796" max="1796" width="2.7109375" style="64" customWidth="1"/>
    <col min="1797" max="1797" width="10.85546875" style="64" customWidth="1"/>
    <col min="1798" max="1798" width="7.28515625" style="64" customWidth="1"/>
    <col min="1799" max="1799" width="5" style="64" customWidth="1"/>
    <col min="1800" max="1800" width="7.5703125" style="64" customWidth="1"/>
    <col min="1801" max="2045" width="11.42578125" style="64"/>
    <col min="2046" max="2046" width="19.85546875" style="64" customWidth="1"/>
    <col min="2047" max="2047" width="2.7109375" style="64" customWidth="1"/>
    <col min="2048" max="2048" width="17.28515625" style="64" customWidth="1"/>
    <col min="2049" max="2049" width="14.85546875" style="64" customWidth="1"/>
    <col min="2050" max="2050" width="2.7109375" style="64" customWidth="1"/>
    <col min="2051" max="2051" width="14.85546875" style="64" customWidth="1"/>
    <col min="2052" max="2052" width="2.7109375" style="64" customWidth="1"/>
    <col min="2053" max="2053" width="10.85546875" style="64" customWidth="1"/>
    <col min="2054" max="2054" width="7.28515625" style="64" customWidth="1"/>
    <col min="2055" max="2055" width="5" style="64" customWidth="1"/>
    <col min="2056" max="2056" width="7.5703125" style="64" customWidth="1"/>
    <col min="2057" max="2301" width="11.42578125" style="64"/>
    <col min="2302" max="2302" width="19.85546875" style="64" customWidth="1"/>
    <col min="2303" max="2303" width="2.7109375" style="64" customWidth="1"/>
    <col min="2304" max="2304" width="17.28515625" style="64" customWidth="1"/>
    <col min="2305" max="2305" width="14.85546875" style="64" customWidth="1"/>
    <col min="2306" max="2306" width="2.7109375" style="64" customWidth="1"/>
    <col min="2307" max="2307" width="14.85546875" style="64" customWidth="1"/>
    <col min="2308" max="2308" width="2.7109375" style="64" customWidth="1"/>
    <col min="2309" max="2309" width="10.85546875" style="64" customWidth="1"/>
    <col min="2310" max="2310" width="7.28515625" style="64" customWidth="1"/>
    <col min="2311" max="2311" width="5" style="64" customWidth="1"/>
    <col min="2312" max="2312" width="7.5703125" style="64" customWidth="1"/>
    <col min="2313" max="2557" width="11.42578125" style="64"/>
    <col min="2558" max="2558" width="19.85546875" style="64" customWidth="1"/>
    <col min="2559" max="2559" width="2.7109375" style="64" customWidth="1"/>
    <col min="2560" max="2560" width="17.28515625" style="64" customWidth="1"/>
    <col min="2561" max="2561" width="14.85546875" style="64" customWidth="1"/>
    <col min="2562" max="2562" width="2.7109375" style="64" customWidth="1"/>
    <col min="2563" max="2563" width="14.85546875" style="64" customWidth="1"/>
    <col min="2564" max="2564" width="2.7109375" style="64" customWidth="1"/>
    <col min="2565" max="2565" width="10.85546875" style="64" customWidth="1"/>
    <col min="2566" max="2566" width="7.28515625" style="64" customWidth="1"/>
    <col min="2567" max="2567" width="5" style="64" customWidth="1"/>
    <col min="2568" max="2568" width="7.5703125" style="64" customWidth="1"/>
    <col min="2569" max="2813" width="11.42578125" style="64"/>
    <col min="2814" max="2814" width="19.85546875" style="64" customWidth="1"/>
    <col min="2815" max="2815" width="2.7109375" style="64" customWidth="1"/>
    <col min="2816" max="2816" width="17.28515625" style="64" customWidth="1"/>
    <col min="2817" max="2817" width="14.85546875" style="64" customWidth="1"/>
    <col min="2818" max="2818" width="2.7109375" style="64" customWidth="1"/>
    <col min="2819" max="2819" width="14.85546875" style="64" customWidth="1"/>
    <col min="2820" max="2820" width="2.7109375" style="64" customWidth="1"/>
    <col min="2821" max="2821" width="10.85546875" style="64" customWidth="1"/>
    <col min="2822" max="2822" width="7.28515625" style="64" customWidth="1"/>
    <col min="2823" max="2823" width="5" style="64" customWidth="1"/>
    <col min="2824" max="2824" width="7.5703125" style="64" customWidth="1"/>
    <col min="2825" max="3069" width="11.42578125" style="64"/>
    <col min="3070" max="3070" width="19.85546875" style="64" customWidth="1"/>
    <col min="3071" max="3071" width="2.7109375" style="64" customWidth="1"/>
    <col min="3072" max="3072" width="17.28515625" style="64" customWidth="1"/>
    <col min="3073" max="3073" width="14.85546875" style="64" customWidth="1"/>
    <col min="3074" max="3074" width="2.7109375" style="64" customWidth="1"/>
    <col min="3075" max="3075" width="14.85546875" style="64" customWidth="1"/>
    <col min="3076" max="3076" width="2.7109375" style="64" customWidth="1"/>
    <col min="3077" max="3077" width="10.85546875" style="64" customWidth="1"/>
    <col min="3078" max="3078" width="7.28515625" style="64" customWidth="1"/>
    <col min="3079" max="3079" width="5" style="64" customWidth="1"/>
    <col min="3080" max="3080" width="7.5703125" style="64" customWidth="1"/>
    <col min="3081" max="3325" width="11.42578125" style="64"/>
    <col min="3326" max="3326" width="19.85546875" style="64" customWidth="1"/>
    <col min="3327" max="3327" width="2.7109375" style="64" customWidth="1"/>
    <col min="3328" max="3328" width="17.28515625" style="64" customWidth="1"/>
    <col min="3329" max="3329" width="14.85546875" style="64" customWidth="1"/>
    <col min="3330" max="3330" width="2.7109375" style="64" customWidth="1"/>
    <col min="3331" max="3331" width="14.85546875" style="64" customWidth="1"/>
    <col min="3332" max="3332" width="2.7109375" style="64" customWidth="1"/>
    <col min="3333" max="3333" width="10.85546875" style="64" customWidth="1"/>
    <col min="3334" max="3334" width="7.28515625" style="64" customWidth="1"/>
    <col min="3335" max="3335" width="5" style="64" customWidth="1"/>
    <col min="3336" max="3336" width="7.5703125" style="64" customWidth="1"/>
    <col min="3337" max="3581" width="11.42578125" style="64"/>
    <col min="3582" max="3582" width="19.85546875" style="64" customWidth="1"/>
    <col min="3583" max="3583" width="2.7109375" style="64" customWidth="1"/>
    <col min="3584" max="3584" width="17.28515625" style="64" customWidth="1"/>
    <col min="3585" max="3585" width="14.85546875" style="64" customWidth="1"/>
    <col min="3586" max="3586" width="2.7109375" style="64" customWidth="1"/>
    <col min="3587" max="3587" width="14.85546875" style="64" customWidth="1"/>
    <col min="3588" max="3588" width="2.7109375" style="64" customWidth="1"/>
    <col min="3589" max="3589" width="10.85546875" style="64" customWidth="1"/>
    <col min="3590" max="3590" width="7.28515625" style="64" customWidth="1"/>
    <col min="3591" max="3591" width="5" style="64" customWidth="1"/>
    <col min="3592" max="3592" width="7.5703125" style="64" customWidth="1"/>
    <col min="3593" max="3837" width="11.42578125" style="64"/>
    <col min="3838" max="3838" width="19.85546875" style="64" customWidth="1"/>
    <col min="3839" max="3839" width="2.7109375" style="64" customWidth="1"/>
    <col min="3840" max="3840" width="17.28515625" style="64" customWidth="1"/>
    <col min="3841" max="3841" width="14.85546875" style="64" customWidth="1"/>
    <col min="3842" max="3842" width="2.7109375" style="64" customWidth="1"/>
    <col min="3843" max="3843" width="14.85546875" style="64" customWidth="1"/>
    <col min="3844" max="3844" width="2.7109375" style="64" customWidth="1"/>
    <col min="3845" max="3845" width="10.85546875" style="64" customWidth="1"/>
    <col min="3846" max="3846" width="7.28515625" style="64" customWidth="1"/>
    <col min="3847" max="3847" width="5" style="64" customWidth="1"/>
    <col min="3848" max="3848" width="7.5703125" style="64" customWidth="1"/>
    <col min="3849" max="4093" width="11.42578125" style="64"/>
    <col min="4094" max="4094" width="19.85546875" style="64" customWidth="1"/>
    <col min="4095" max="4095" width="2.7109375" style="64" customWidth="1"/>
    <col min="4096" max="4096" width="17.28515625" style="64" customWidth="1"/>
    <col min="4097" max="4097" width="14.85546875" style="64" customWidth="1"/>
    <col min="4098" max="4098" width="2.7109375" style="64" customWidth="1"/>
    <col min="4099" max="4099" width="14.85546875" style="64" customWidth="1"/>
    <col min="4100" max="4100" width="2.7109375" style="64" customWidth="1"/>
    <col min="4101" max="4101" width="10.85546875" style="64" customWidth="1"/>
    <col min="4102" max="4102" width="7.28515625" style="64" customWidth="1"/>
    <col min="4103" max="4103" width="5" style="64" customWidth="1"/>
    <col min="4104" max="4104" width="7.5703125" style="64" customWidth="1"/>
    <col min="4105" max="4349" width="11.42578125" style="64"/>
    <col min="4350" max="4350" width="19.85546875" style="64" customWidth="1"/>
    <col min="4351" max="4351" width="2.7109375" style="64" customWidth="1"/>
    <col min="4352" max="4352" width="17.28515625" style="64" customWidth="1"/>
    <col min="4353" max="4353" width="14.85546875" style="64" customWidth="1"/>
    <col min="4354" max="4354" width="2.7109375" style="64" customWidth="1"/>
    <col min="4355" max="4355" width="14.85546875" style="64" customWidth="1"/>
    <col min="4356" max="4356" width="2.7109375" style="64" customWidth="1"/>
    <col min="4357" max="4357" width="10.85546875" style="64" customWidth="1"/>
    <col min="4358" max="4358" width="7.28515625" style="64" customWidth="1"/>
    <col min="4359" max="4359" width="5" style="64" customWidth="1"/>
    <col min="4360" max="4360" width="7.5703125" style="64" customWidth="1"/>
    <col min="4361" max="4605" width="11.42578125" style="64"/>
    <col min="4606" max="4606" width="19.85546875" style="64" customWidth="1"/>
    <col min="4607" max="4607" width="2.7109375" style="64" customWidth="1"/>
    <col min="4608" max="4608" width="17.28515625" style="64" customWidth="1"/>
    <col min="4609" max="4609" width="14.85546875" style="64" customWidth="1"/>
    <col min="4610" max="4610" width="2.7109375" style="64" customWidth="1"/>
    <col min="4611" max="4611" width="14.85546875" style="64" customWidth="1"/>
    <col min="4612" max="4612" width="2.7109375" style="64" customWidth="1"/>
    <col min="4613" max="4613" width="10.85546875" style="64" customWidth="1"/>
    <col min="4614" max="4614" width="7.28515625" style="64" customWidth="1"/>
    <col min="4615" max="4615" width="5" style="64" customWidth="1"/>
    <col min="4616" max="4616" width="7.5703125" style="64" customWidth="1"/>
    <col min="4617" max="4861" width="11.42578125" style="64"/>
    <col min="4862" max="4862" width="19.85546875" style="64" customWidth="1"/>
    <col min="4863" max="4863" width="2.7109375" style="64" customWidth="1"/>
    <col min="4864" max="4864" width="17.28515625" style="64" customWidth="1"/>
    <col min="4865" max="4865" width="14.85546875" style="64" customWidth="1"/>
    <col min="4866" max="4866" width="2.7109375" style="64" customWidth="1"/>
    <col min="4867" max="4867" width="14.85546875" style="64" customWidth="1"/>
    <col min="4868" max="4868" width="2.7109375" style="64" customWidth="1"/>
    <col min="4869" max="4869" width="10.85546875" style="64" customWidth="1"/>
    <col min="4870" max="4870" width="7.28515625" style="64" customWidth="1"/>
    <col min="4871" max="4871" width="5" style="64" customWidth="1"/>
    <col min="4872" max="4872" width="7.5703125" style="64" customWidth="1"/>
    <col min="4873" max="5117" width="11.42578125" style="64"/>
    <col min="5118" max="5118" width="19.85546875" style="64" customWidth="1"/>
    <col min="5119" max="5119" width="2.7109375" style="64" customWidth="1"/>
    <col min="5120" max="5120" width="17.28515625" style="64" customWidth="1"/>
    <col min="5121" max="5121" width="14.85546875" style="64" customWidth="1"/>
    <col min="5122" max="5122" width="2.7109375" style="64" customWidth="1"/>
    <col min="5123" max="5123" width="14.85546875" style="64" customWidth="1"/>
    <col min="5124" max="5124" width="2.7109375" style="64" customWidth="1"/>
    <col min="5125" max="5125" width="10.85546875" style="64" customWidth="1"/>
    <col min="5126" max="5126" width="7.28515625" style="64" customWidth="1"/>
    <col min="5127" max="5127" width="5" style="64" customWidth="1"/>
    <col min="5128" max="5128" width="7.5703125" style="64" customWidth="1"/>
    <col min="5129" max="5373" width="11.42578125" style="64"/>
    <col min="5374" max="5374" width="19.85546875" style="64" customWidth="1"/>
    <col min="5375" max="5375" width="2.7109375" style="64" customWidth="1"/>
    <col min="5376" max="5376" width="17.28515625" style="64" customWidth="1"/>
    <col min="5377" max="5377" width="14.85546875" style="64" customWidth="1"/>
    <col min="5378" max="5378" width="2.7109375" style="64" customWidth="1"/>
    <col min="5379" max="5379" width="14.85546875" style="64" customWidth="1"/>
    <col min="5380" max="5380" width="2.7109375" style="64" customWidth="1"/>
    <col min="5381" max="5381" width="10.85546875" style="64" customWidth="1"/>
    <col min="5382" max="5382" width="7.28515625" style="64" customWidth="1"/>
    <col min="5383" max="5383" width="5" style="64" customWidth="1"/>
    <col min="5384" max="5384" width="7.5703125" style="64" customWidth="1"/>
    <col min="5385" max="5629" width="11.42578125" style="64"/>
    <col min="5630" max="5630" width="19.85546875" style="64" customWidth="1"/>
    <col min="5631" max="5631" width="2.7109375" style="64" customWidth="1"/>
    <col min="5632" max="5632" width="17.28515625" style="64" customWidth="1"/>
    <col min="5633" max="5633" width="14.85546875" style="64" customWidth="1"/>
    <col min="5634" max="5634" width="2.7109375" style="64" customWidth="1"/>
    <col min="5635" max="5635" width="14.85546875" style="64" customWidth="1"/>
    <col min="5636" max="5636" width="2.7109375" style="64" customWidth="1"/>
    <col min="5637" max="5637" width="10.85546875" style="64" customWidth="1"/>
    <col min="5638" max="5638" width="7.28515625" style="64" customWidth="1"/>
    <col min="5639" max="5639" width="5" style="64" customWidth="1"/>
    <col min="5640" max="5640" width="7.5703125" style="64" customWidth="1"/>
    <col min="5641" max="5885" width="11.42578125" style="64"/>
    <col min="5886" max="5886" width="19.85546875" style="64" customWidth="1"/>
    <col min="5887" max="5887" width="2.7109375" style="64" customWidth="1"/>
    <col min="5888" max="5888" width="17.28515625" style="64" customWidth="1"/>
    <col min="5889" max="5889" width="14.85546875" style="64" customWidth="1"/>
    <col min="5890" max="5890" width="2.7109375" style="64" customWidth="1"/>
    <col min="5891" max="5891" width="14.85546875" style="64" customWidth="1"/>
    <col min="5892" max="5892" width="2.7109375" style="64" customWidth="1"/>
    <col min="5893" max="5893" width="10.85546875" style="64" customWidth="1"/>
    <col min="5894" max="5894" width="7.28515625" style="64" customWidth="1"/>
    <col min="5895" max="5895" width="5" style="64" customWidth="1"/>
    <col min="5896" max="5896" width="7.5703125" style="64" customWidth="1"/>
    <col min="5897" max="6141" width="11.42578125" style="64"/>
    <col min="6142" max="6142" width="19.85546875" style="64" customWidth="1"/>
    <col min="6143" max="6143" width="2.7109375" style="64" customWidth="1"/>
    <col min="6144" max="6144" width="17.28515625" style="64" customWidth="1"/>
    <col min="6145" max="6145" width="14.85546875" style="64" customWidth="1"/>
    <col min="6146" max="6146" width="2.7109375" style="64" customWidth="1"/>
    <col min="6147" max="6147" width="14.85546875" style="64" customWidth="1"/>
    <col min="6148" max="6148" width="2.7109375" style="64" customWidth="1"/>
    <col min="6149" max="6149" width="10.85546875" style="64" customWidth="1"/>
    <col min="6150" max="6150" width="7.28515625" style="64" customWidth="1"/>
    <col min="6151" max="6151" width="5" style="64" customWidth="1"/>
    <col min="6152" max="6152" width="7.5703125" style="64" customWidth="1"/>
    <col min="6153" max="6397" width="11.42578125" style="64"/>
    <col min="6398" max="6398" width="19.85546875" style="64" customWidth="1"/>
    <col min="6399" max="6399" width="2.7109375" style="64" customWidth="1"/>
    <col min="6400" max="6400" width="17.28515625" style="64" customWidth="1"/>
    <col min="6401" max="6401" width="14.85546875" style="64" customWidth="1"/>
    <col min="6402" max="6402" width="2.7109375" style="64" customWidth="1"/>
    <col min="6403" max="6403" width="14.85546875" style="64" customWidth="1"/>
    <col min="6404" max="6404" width="2.7109375" style="64" customWidth="1"/>
    <col min="6405" max="6405" width="10.85546875" style="64" customWidth="1"/>
    <col min="6406" max="6406" width="7.28515625" style="64" customWidth="1"/>
    <col min="6407" max="6407" width="5" style="64" customWidth="1"/>
    <col min="6408" max="6408" width="7.5703125" style="64" customWidth="1"/>
    <col min="6409" max="6653" width="11.42578125" style="64"/>
    <col min="6654" max="6654" width="19.85546875" style="64" customWidth="1"/>
    <col min="6655" max="6655" width="2.7109375" style="64" customWidth="1"/>
    <col min="6656" max="6656" width="17.28515625" style="64" customWidth="1"/>
    <col min="6657" max="6657" width="14.85546875" style="64" customWidth="1"/>
    <col min="6658" max="6658" width="2.7109375" style="64" customWidth="1"/>
    <col min="6659" max="6659" width="14.85546875" style="64" customWidth="1"/>
    <col min="6660" max="6660" width="2.7109375" style="64" customWidth="1"/>
    <col min="6661" max="6661" width="10.85546875" style="64" customWidth="1"/>
    <col min="6662" max="6662" width="7.28515625" style="64" customWidth="1"/>
    <col min="6663" max="6663" width="5" style="64" customWidth="1"/>
    <col min="6664" max="6664" width="7.5703125" style="64" customWidth="1"/>
    <col min="6665" max="6909" width="11.42578125" style="64"/>
    <col min="6910" max="6910" width="19.85546875" style="64" customWidth="1"/>
    <col min="6911" max="6911" width="2.7109375" style="64" customWidth="1"/>
    <col min="6912" max="6912" width="17.28515625" style="64" customWidth="1"/>
    <col min="6913" max="6913" width="14.85546875" style="64" customWidth="1"/>
    <col min="6914" max="6914" width="2.7109375" style="64" customWidth="1"/>
    <col min="6915" max="6915" width="14.85546875" style="64" customWidth="1"/>
    <col min="6916" max="6916" width="2.7109375" style="64" customWidth="1"/>
    <col min="6917" max="6917" width="10.85546875" style="64" customWidth="1"/>
    <col min="6918" max="6918" width="7.28515625" style="64" customWidth="1"/>
    <col min="6919" max="6919" width="5" style="64" customWidth="1"/>
    <col min="6920" max="6920" width="7.5703125" style="64" customWidth="1"/>
    <col min="6921" max="7165" width="11.42578125" style="64"/>
    <col min="7166" max="7166" width="19.85546875" style="64" customWidth="1"/>
    <col min="7167" max="7167" width="2.7109375" style="64" customWidth="1"/>
    <col min="7168" max="7168" width="17.28515625" style="64" customWidth="1"/>
    <col min="7169" max="7169" width="14.85546875" style="64" customWidth="1"/>
    <col min="7170" max="7170" width="2.7109375" style="64" customWidth="1"/>
    <col min="7171" max="7171" width="14.85546875" style="64" customWidth="1"/>
    <col min="7172" max="7172" width="2.7109375" style="64" customWidth="1"/>
    <col min="7173" max="7173" width="10.85546875" style="64" customWidth="1"/>
    <col min="7174" max="7174" width="7.28515625" style="64" customWidth="1"/>
    <col min="7175" max="7175" width="5" style="64" customWidth="1"/>
    <col min="7176" max="7176" width="7.5703125" style="64" customWidth="1"/>
    <col min="7177" max="7421" width="11.42578125" style="64"/>
    <col min="7422" max="7422" width="19.85546875" style="64" customWidth="1"/>
    <col min="7423" max="7423" width="2.7109375" style="64" customWidth="1"/>
    <col min="7424" max="7424" width="17.28515625" style="64" customWidth="1"/>
    <col min="7425" max="7425" width="14.85546875" style="64" customWidth="1"/>
    <col min="7426" max="7426" width="2.7109375" style="64" customWidth="1"/>
    <col min="7427" max="7427" width="14.85546875" style="64" customWidth="1"/>
    <col min="7428" max="7428" width="2.7109375" style="64" customWidth="1"/>
    <col min="7429" max="7429" width="10.85546875" style="64" customWidth="1"/>
    <col min="7430" max="7430" width="7.28515625" style="64" customWidth="1"/>
    <col min="7431" max="7431" width="5" style="64" customWidth="1"/>
    <col min="7432" max="7432" width="7.5703125" style="64" customWidth="1"/>
    <col min="7433" max="7677" width="11.42578125" style="64"/>
    <col min="7678" max="7678" width="19.85546875" style="64" customWidth="1"/>
    <col min="7679" max="7679" width="2.7109375" style="64" customWidth="1"/>
    <col min="7680" max="7680" width="17.28515625" style="64" customWidth="1"/>
    <col min="7681" max="7681" width="14.85546875" style="64" customWidth="1"/>
    <col min="7682" max="7682" width="2.7109375" style="64" customWidth="1"/>
    <col min="7683" max="7683" width="14.85546875" style="64" customWidth="1"/>
    <col min="7684" max="7684" width="2.7109375" style="64" customWidth="1"/>
    <col min="7685" max="7685" width="10.85546875" style="64" customWidth="1"/>
    <col min="7686" max="7686" width="7.28515625" style="64" customWidth="1"/>
    <col min="7687" max="7687" width="5" style="64" customWidth="1"/>
    <col min="7688" max="7688" width="7.5703125" style="64" customWidth="1"/>
    <col min="7689" max="7933" width="11.42578125" style="64"/>
    <col min="7934" max="7934" width="19.85546875" style="64" customWidth="1"/>
    <col min="7935" max="7935" width="2.7109375" style="64" customWidth="1"/>
    <col min="7936" max="7936" width="17.28515625" style="64" customWidth="1"/>
    <col min="7937" max="7937" width="14.85546875" style="64" customWidth="1"/>
    <col min="7938" max="7938" width="2.7109375" style="64" customWidth="1"/>
    <col min="7939" max="7939" width="14.85546875" style="64" customWidth="1"/>
    <col min="7940" max="7940" width="2.7109375" style="64" customWidth="1"/>
    <col min="7941" max="7941" width="10.85546875" style="64" customWidth="1"/>
    <col min="7942" max="7942" width="7.28515625" style="64" customWidth="1"/>
    <col min="7943" max="7943" width="5" style="64" customWidth="1"/>
    <col min="7944" max="7944" width="7.5703125" style="64" customWidth="1"/>
    <col min="7945" max="8189" width="11.42578125" style="64"/>
    <col min="8190" max="8190" width="19.85546875" style="64" customWidth="1"/>
    <col min="8191" max="8191" width="2.7109375" style="64" customWidth="1"/>
    <col min="8192" max="8192" width="17.28515625" style="64" customWidth="1"/>
    <col min="8193" max="8193" width="14.85546875" style="64" customWidth="1"/>
    <col min="8194" max="8194" width="2.7109375" style="64" customWidth="1"/>
    <col min="8195" max="8195" width="14.85546875" style="64" customWidth="1"/>
    <col min="8196" max="8196" width="2.7109375" style="64" customWidth="1"/>
    <col min="8197" max="8197" width="10.85546875" style="64" customWidth="1"/>
    <col min="8198" max="8198" width="7.28515625" style="64" customWidth="1"/>
    <col min="8199" max="8199" width="5" style="64" customWidth="1"/>
    <col min="8200" max="8200" width="7.5703125" style="64" customWidth="1"/>
    <col min="8201" max="8445" width="11.42578125" style="64"/>
    <col min="8446" max="8446" width="19.85546875" style="64" customWidth="1"/>
    <col min="8447" max="8447" width="2.7109375" style="64" customWidth="1"/>
    <col min="8448" max="8448" width="17.28515625" style="64" customWidth="1"/>
    <col min="8449" max="8449" width="14.85546875" style="64" customWidth="1"/>
    <col min="8450" max="8450" width="2.7109375" style="64" customWidth="1"/>
    <col min="8451" max="8451" width="14.85546875" style="64" customWidth="1"/>
    <col min="8452" max="8452" width="2.7109375" style="64" customWidth="1"/>
    <col min="8453" max="8453" width="10.85546875" style="64" customWidth="1"/>
    <col min="8454" max="8454" width="7.28515625" style="64" customWidth="1"/>
    <col min="8455" max="8455" width="5" style="64" customWidth="1"/>
    <col min="8456" max="8456" width="7.5703125" style="64" customWidth="1"/>
    <col min="8457" max="8701" width="11.42578125" style="64"/>
    <col min="8702" max="8702" width="19.85546875" style="64" customWidth="1"/>
    <col min="8703" max="8703" width="2.7109375" style="64" customWidth="1"/>
    <col min="8704" max="8704" width="17.28515625" style="64" customWidth="1"/>
    <col min="8705" max="8705" width="14.85546875" style="64" customWidth="1"/>
    <col min="8706" max="8706" width="2.7109375" style="64" customWidth="1"/>
    <col min="8707" max="8707" width="14.85546875" style="64" customWidth="1"/>
    <col min="8708" max="8708" width="2.7109375" style="64" customWidth="1"/>
    <col min="8709" max="8709" width="10.85546875" style="64" customWidth="1"/>
    <col min="8710" max="8710" width="7.28515625" style="64" customWidth="1"/>
    <col min="8711" max="8711" width="5" style="64" customWidth="1"/>
    <col min="8712" max="8712" width="7.5703125" style="64" customWidth="1"/>
    <col min="8713" max="8957" width="11.42578125" style="64"/>
    <col min="8958" max="8958" width="19.85546875" style="64" customWidth="1"/>
    <col min="8959" max="8959" width="2.7109375" style="64" customWidth="1"/>
    <col min="8960" max="8960" width="17.28515625" style="64" customWidth="1"/>
    <col min="8961" max="8961" width="14.85546875" style="64" customWidth="1"/>
    <col min="8962" max="8962" width="2.7109375" style="64" customWidth="1"/>
    <col min="8963" max="8963" width="14.85546875" style="64" customWidth="1"/>
    <col min="8964" max="8964" width="2.7109375" style="64" customWidth="1"/>
    <col min="8965" max="8965" width="10.85546875" style="64" customWidth="1"/>
    <col min="8966" max="8966" width="7.28515625" style="64" customWidth="1"/>
    <col min="8967" max="8967" width="5" style="64" customWidth="1"/>
    <col min="8968" max="8968" width="7.5703125" style="64" customWidth="1"/>
    <col min="8969" max="9213" width="11.42578125" style="64"/>
    <col min="9214" max="9214" width="19.85546875" style="64" customWidth="1"/>
    <col min="9215" max="9215" width="2.7109375" style="64" customWidth="1"/>
    <col min="9216" max="9216" width="17.28515625" style="64" customWidth="1"/>
    <col min="9217" max="9217" width="14.85546875" style="64" customWidth="1"/>
    <col min="9218" max="9218" width="2.7109375" style="64" customWidth="1"/>
    <col min="9219" max="9219" width="14.85546875" style="64" customWidth="1"/>
    <col min="9220" max="9220" width="2.7109375" style="64" customWidth="1"/>
    <col min="9221" max="9221" width="10.85546875" style="64" customWidth="1"/>
    <col min="9222" max="9222" width="7.28515625" style="64" customWidth="1"/>
    <col min="9223" max="9223" width="5" style="64" customWidth="1"/>
    <col min="9224" max="9224" width="7.5703125" style="64" customWidth="1"/>
    <col min="9225" max="9469" width="11.42578125" style="64"/>
    <col min="9470" max="9470" width="19.85546875" style="64" customWidth="1"/>
    <col min="9471" max="9471" width="2.7109375" style="64" customWidth="1"/>
    <col min="9472" max="9472" width="17.28515625" style="64" customWidth="1"/>
    <col min="9473" max="9473" width="14.85546875" style="64" customWidth="1"/>
    <col min="9474" max="9474" width="2.7109375" style="64" customWidth="1"/>
    <col min="9475" max="9475" width="14.85546875" style="64" customWidth="1"/>
    <col min="9476" max="9476" width="2.7109375" style="64" customWidth="1"/>
    <col min="9477" max="9477" width="10.85546875" style="64" customWidth="1"/>
    <col min="9478" max="9478" width="7.28515625" style="64" customWidth="1"/>
    <col min="9479" max="9479" width="5" style="64" customWidth="1"/>
    <col min="9480" max="9480" width="7.5703125" style="64" customWidth="1"/>
    <col min="9481" max="9725" width="11.42578125" style="64"/>
    <col min="9726" max="9726" width="19.85546875" style="64" customWidth="1"/>
    <col min="9727" max="9727" width="2.7109375" style="64" customWidth="1"/>
    <col min="9728" max="9728" width="17.28515625" style="64" customWidth="1"/>
    <col min="9729" max="9729" width="14.85546875" style="64" customWidth="1"/>
    <col min="9730" max="9730" width="2.7109375" style="64" customWidth="1"/>
    <col min="9731" max="9731" width="14.85546875" style="64" customWidth="1"/>
    <col min="9732" max="9732" width="2.7109375" style="64" customWidth="1"/>
    <col min="9733" max="9733" width="10.85546875" style="64" customWidth="1"/>
    <col min="9734" max="9734" width="7.28515625" style="64" customWidth="1"/>
    <col min="9735" max="9735" width="5" style="64" customWidth="1"/>
    <col min="9736" max="9736" width="7.5703125" style="64" customWidth="1"/>
    <col min="9737" max="9981" width="11.42578125" style="64"/>
    <col min="9982" max="9982" width="19.85546875" style="64" customWidth="1"/>
    <col min="9983" max="9983" width="2.7109375" style="64" customWidth="1"/>
    <col min="9984" max="9984" width="17.28515625" style="64" customWidth="1"/>
    <col min="9985" max="9985" width="14.85546875" style="64" customWidth="1"/>
    <col min="9986" max="9986" width="2.7109375" style="64" customWidth="1"/>
    <col min="9987" max="9987" width="14.85546875" style="64" customWidth="1"/>
    <col min="9988" max="9988" width="2.7109375" style="64" customWidth="1"/>
    <col min="9989" max="9989" width="10.85546875" style="64" customWidth="1"/>
    <col min="9990" max="9990" width="7.28515625" style="64" customWidth="1"/>
    <col min="9991" max="9991" width="5" style="64" customWidth="1"/>
    <col min="9992" max="9992" width="7.5703125" style="64" customWidth="1"/>
    <col min="9993" max="10237" width="11.42578125" style="64"/>
    <col min="10238" max="10238" width="19.85546875" style="64" customWidth="1"/>
    <col min="10239" max="10239" width="2.7109375" style="64" customWidth="1"/>
    <col min="10240" max="10240" width="17.28515625" style="64" customWidth="1"/>
    <col min="10241" max="10241" width="14.85546875" style="64" customWidth="1"/>
    <col min="10242" max="10242" width="2.7109375" style="64" customWidth="1"/>
    <col min="10243" max="10243" width="14.85546875" style="64" customWidth="1"/>
    <col min="10244" max="10244" width="2.7109375" style="64" customWidth="1"/>
    <col min="10245" max="10245" width="10.85546875" style="64" customWidth="1"/>
    <col min="10246" max="10246" width="7.28515625" style="64" customWidth="1"/>
    <col min="10247" max="10247" width="5" style="64" customWidth="1"/>
    <col min="10248" max="10248" width="7.5703125" style="64" customWidth="1"/>
    <col min="10249" max="10493" width="11.42578125" style="64"/>
    <col min="10494" max="10494" width="19.85546875" style="64" customWidth="1"/>
    <col min="10495" max="10495" width="2.7109375" style="64" customWidth="1"/>
    <col min="10496" max="10496" width="17.28515625" style="64" customWidth="1"/>
    <col min="10497" max="10497" width="14.85546875" style="64" customWidth="1"/>
    <col min="10498" max="10498" width="2.7109375" style="64" customWidth="1"/>
    <col min="10499" max="10499" width="14.85546875" style="64" customWidth="1"/>
    <col min="10500" max="10500" width="2.7109375" style="64" customWidth="1"/>
    <col min="10501" max="10501" width="10.85546875" style="64" customWidth="1"/>
    <col min="10502" max="10502" width="7.28515625" style="64" customWidth="1"/>
    <col min="10503" max="10503" width="5" style="64" customWidth="1"/>
    <col min="10504" max="10504" width="7.5703125" style="64" customWidth="1"/>
    <col min="10505" max="10749" width="11.42578125" style="64"/>
    <col min="10750" max="10750" width="19.85546875" style="64" customWidth="1"/>
    <col min="10751" max="10751" width="2.7109375" style="64" customWidth="1"/>
    <col min="10752" max="10752" width="17.28515625" style="64" customWidth="1"/>
    <col min="10753" max="10753" width="14.85546875" style="64" customWidth="1"/>
    <col min="10754" max="10754" width="2.7109375" style="64" customWidth="1"/>
    <col min="10755" max="10755" width="14.85546875" style="64" customWidth="1"/>
    <col min="10756" max="10756" width="2.7109375" style="64" customWidth="1"/>
    <col min="10757" max="10757" width="10.85546875" style="64" customWidth="1"/>
    <col min="10758" max="10758" width="7.28515625" style="64" customWidth="1"/>
    <col min="10759" max="10759" width="5" style="64" customWidth="1"/>
    <col min="10760" max="10760" width="7.5703125" style="64" customWidth="1"/>
    <col min="10761" max="11005" width="11.42578125" style="64"/>
    <col min="11006" max="11006" width="19.85546875" style="64" customWidth="1"/>
    <col min="11007" max="11007" width="2.7109375" style="64" customWidth="1"/>
    <col min="11008" max="11008" width="17.28515625" style="64" customWidth="1"/>
    <col min="11009" max="11009" width="14.85546875" style="64" customWidth="1"/>
    <col min="11010" max="11010" width="2.7109375" style="64" customWidth="1"/>
    <col min="11011" max="11011" width="14.85546875" style="64" customWidth="1"/>
    <col min="11012" max="11012" width="2.7109375" style="64" customWidth="1"/>
    <col min="11013" max="11013" width="10.85546875" style="64" customWidth="1"/>
    <col min="11014" max="11014" width="7.28515625" style="64" customWidth="1"/>
    <col min="11015" max="11015" width="5" style="64" customWidth="1"/>
    <col min="11016" max="11016" width="7.5703125" style="64" customWidth="1"/>
    <col min="11017" max="11261" width="11.42578125" style="64"/>
    <col min="11262" max="11262" width="19.85546875" style="64" customWidth="1"/>
    <col min="11263" max="11263" width="2.7109375" style="64" customWidth="1"/>
    <col min="11264" max="11264" width="17.28515625" style="64" customWidth="1"/>
    <col min="11265" max="11265" width="14.85546875" style="64" customWidth="1"/>
    <col min="11266" max="11266" width="2.7109375" style="64" customWidth="1"/>
    <col min="11267" max="11267" width="14.85546875" style="64" customWidth="1"/>
    <col min="11268" max="11268" width="2.7109375" style="64" customWidth="1"/>
    <col min="11269" max="11269" width="10.85546875" style="64" customWidth="1"/>
    <col min="11270" max="11270" width="7.28515625" style="64" customWidth="1"/>
    <col min="11271" max="11271" width="5" style="64" customWidth="1"/>
    <col min="11272" max="11272" width="7.5703125" style="64" customWidth="1"/>
    <col min="11273" max="11517" width="11.42578125" style="64"/>
    <col min="11518" max="11518" width="19.85546875" style="64" customWidth="1"/>
    <col min="11519" max="11519" width="2.7109375" style="64" customWidth="1"/>
    <col min="11520" max="11520" width="17.28515625" style="64" customWidth="1"/>
    <col min="11521" max="11521" width="14.85546875" style="64" customWidth="1"/>
    <col min="11522" max="11522" width="2.7109375" style="64" customWidth="1"/>
    <col min="11523" max="11523" width="14.85546875" style="64" customWidth="1"/>
    <col min="11524" max="11524" width="2.7109375" style="64" customWidth="1"/>
    <col min="11525" max="11525" width="10.85546875" style="64" customWidth="1"/>
    <col min="11526" max="11526" width="7.28515625" style="64" customWidth="1"/>
    <col min="11527" max="11527" width="5" style="64" customWidth="1"/>
    <col min="11528" max="11528" width="7.5703125" style="64" customWidth="1"/>
    <col min="11529" max="11773" width="11.42578125" style="64"/>
    <col min="11774" max="11774" width="19.85546875" style="64" customWidth="1"/>
    <col min="11775" max="11775" width="2.7109375" style="64" customWidth="1"/>
    <col min="11776" max="11776" width="17.28515625" style="64" customWidth="1"/>
    <col min="11777" max="11777" width="14.85546875" style="64" customWidth="1"/>
    <col min="11778" max="11778" width="2.7109375" style="64" customWidth="1"/>
    <col min="11779" max="11779" width="14.85546875" style="64" customWidth="1"/>
    <col min="11780" max="11780" width="2.7109375" style="64" customWidth="1"/>
    <col min="11781" max="11781" width="10.85546875" style="64" customWidth="1"/>
    <col min="11782" max="11782" width="7.28515625" style="64" customWidth="1"/>
    <col min="11783" max="11783" width="5" style="64" customWidth="1"/>
    <col min="11784" max="11784" width="7.5703125" style="64" customWidth="1"/>
    <col min="11785" max="12029" width="11.42578125" style="64"/>
    <col min="12030" max="12030" width="19.85546875" style="64" customWidth="1"/>
    <col min="12031" max="12031" width="2.7109375" style="64" customWidth="1"/>
    <col min="12032" max="12032" width="17.28515625" style="64" customWidth="1"/>
    <col min="12033" max="12033" width="14.85546875" style="64" customWidth="1"/>
    <col min="12034" max="12034" width="2.7109375" style="64" customWidth="1"/>
    <col min="12035" max="12035" width="14.85546875" style="64" customWidth="1"/>
    <col min="12036" max="12036" width="2.7109375" style="64" customWidth="1"/>
    <col min="12037" max="12037" width="10.85546875" style="64" customWidth="1"/>
    <col min="12038" max="12038" width="7.28515625" style="64" customWidth="1"/>
    <col min="12039" max="12039" width="5" style="64" customWidth="1"/>
    <col min="12040" max="12040" width="7.5703125" style="64" customWidth="1"/>
    <col min="12041" max="12285" width="11.42578125" style="64"/>
    <col min="12286" max="12286" width="19.85546875" style="64" customWidth="1"/>
    <col min="12287" max="12287" width="2.7109375" style="64" customWidth="1"/>
    <col min="12288" max="12288" width="17.28515625" style="64" customWidth="1"/>
    <col min="12289" max="12289" width="14.85546875" style="64" customWidth="1"/>
    <col min="12290" max="12290" width="2.7109375" style="64" customWidth="1"/>
    <col min="12291" max="12291" width="14.85546875" style="64" customWidth="1"/>
    <col min="12292" max="12292" width="2.7109375" style="64" customWidth="1"/>
    <col min="12293" max="12293" width="10.85546875" style="64" customWidth="1"/>
    <col min="12294" max="12294" width="7.28515625" style="64" customWidth="1"/>
    <col min="12295" max="12295" width="5" style="64" customWidth="1"/>
    <col min="12296" max="12296" width="7.5703125" style="64" customWidth="1"/>
    <col min="12297" max="12541" width="11.42578125" style="64"/>
    <col min="12542" max="12542" width="19.85546875" style="64" customWidth="1"/>
    <col min="12543" max="12543" width="2.7109375" style="64" customWidth="1"/>
    <col min="12544" max="12544" width="17.28515625" style="64" customWidth="1"/>
    <col min="12545" max="12545" width="14.85546875" style="64" customWidth="1"/>
    <col min="12546" max="12546" width="2.7109375" style="64" customWidth="1"/>
    <col min="12547" max="12547" width="14.85546875" style="64" customWidth="1"/>
    <col min="12548" max="12548" width="2.7109375" style="64" customWidth="1"/>
    <col min="12549" max="12549" width="10.85546875" style="64" customWidth="1"/>
    <col min="12550" max="12550" width="7.28515625" style="64" customWidth="1"/>
    <col min="12551" max="12551" width="5" style="64" customWidth="1"/>
    <col min="12552" max="12552" width="7.5703125" style="64" customWidth="1"/>
    <col min="12553" max="12797" width="11.42578125" style="64"/>
    <col min="12798" max="12798" width="19.85546875" style="64" customWidth="1"/>
    <col min="12799" max="12799" width="2.7109375" style="64" customWidth="1"/>
    <col min="12800" max="12800" width="17.28515625" style="64" customWidth="1"/>
    <col min="12801" max="12801" width="14.85546875" style="64" customWidth="1"/>
    <col min="12802" max="12802" width="2.7109375" style="64" customWidth="1"/>
    <col min="12803" max="12803" width="14.85546875" style="64" customWidth="1"/>
    <col min="12804" max="12804" width="2.7109375" style="64" customWidth="1"/>
    <col min="12805" max="12805" width="10.85546875" style="64" customWidth="1"/>
    <col min="12806" max="12806" width="7.28515625" style="64" customWidth="1"/>
    <col min="12807" max="12807" width="5" style="64" customWidth="1"/>
    <col min="12808" max="12808" width="7.5703125" style="64" customWidth="1"/>
    <col min="12809" max="13053" width="11.42578125" style="64"/>
    <col min="13054" max="13054" width="19.85546875" style="64" customWidth="1"/>
    <col min="13055" max="13055" width="2.7109375" style="64" customWidth="1"/>
    <col min="13056" max="13056" width="17.28515625" style="64" customWidth="1"/>
    <col min="13057" max="13057" width="14.85546875" style="64" customWidth="1"/>
    <col min="13058" max="13058" width="2.7109375" style="64" customWidth="1"/>
    <col min="13059" max="13059" width="14.85546875" style="64" customWidth="1"/>
    <col min="13060" max="13060" width="2.7109375" style="64" customWidth="1"/>
    <col min="13061" max="13061" width="10.85546875" style="64" customWidth="1"/>
    <col min="13062" max="13062" width="7.28515625" style="64" customWidth="1"/>
    <col min="13063" max="13063" width="5" style="64" customWidth="1"/>
    <col min="13064" max="13064" width="7.5703125" style="64" customWidth="1"/>
    <col min="13065" max="13309" width="11.42578125" style="64"/>
    <col min="13310" max="13310" width="19.85546875" style="64" customWidth="1"/>
    <col min="13311" max="13311" width="2.7109375" style="64" customWidth="1"/>
    <col min="13312" max="13312" width="17.28515625" style="64" customWidth="1"/>
    <col min="13313" max="13313" width="14.85546875" style="64" customWidth="1"/>
    <col min="13314" max="13314" width="2.7109375" style="64" customWidth="1"/>
    <col min="13315" max="13315" width="14.85546875" style="64" customWidth="1"/>
    <col min="13316" max="13316" width="2.7109375" style="64" customWidth="1"/>
    <col min="13317" max="13317" width="10.85546875" style="64" customWidth="1"/>
    <col min="13318" max="13318" width="7.28515625" style="64" customWidth="1"/>
    <col min="13319" max="13319" width="5" style="64" customWidth="1"/>
    <col min="13320" max="13320" width="7.5703125" style="64" customWidth="1"/>
    <col min="13321" max="13565" width="11.42578125" style="64"/>
    <col min="13566" max="13566" width="19.85546875" style="64" customWidth="1"/>
    <col min="13567" max="13567" width="2.7109375" style="64" customWidth="1"/>
    <col min="13568" max="13568" width="17.28515625" style="64" customWidth="1"/>
    <col min="13569" max="13569" width="14.85546875" style="64" customWidth="1"/>
    <col min="13570" max="13570" width="2.7109375" style="64" customWidth="1"/>
    <col min="13571" max="13571" width="14.85546875" style="64" customWidth="1"/>
    <col min="13572" max="13572" width="2.7109375" style="64" customWidth="1"/>
    <col min="13573" max="13573" width="10.85546875" style="64" customWidth="1"/>
    <col min="13574" max="13574" width="7.28515625" style="64" customWidth="1"/>
    <col min="13575" max="13575" width="5" style="64" customWidth="1"/>
    <col min="13576" max="13576" width="7.5703125" style="64" customWidth="1"/>
    <col min="13577" max="13821" width="11.42578125" style="64"/>
    <col min="13822" max="13822" width="19.85546875" style="64" customWidth="1"/>
    <col min="13823" max="13823" width="2.7109375" style="64" customWidth="1"/>
    <col min="13824" max="13824" width="17.28515625" style="64" customWidth="1"/>
    <col min="13825" max="13825" width="14.85546875" style="64" customWidth="1"/>
    <col min="13826" max="13826" width="2.7109375" style="64" customWidth="1"/>
    <col min="13827" max="13827" width="14.85546875" style="64" customWidth="1"/>
    <col min="13828" max="13828" width="2.7109375" style="64" customWidth="1"/>
    <col min="13829" max="13829" width="10.85546875" style="64" customWidth="1"/>
    <col min="13830" max="13830" width="7.28515625" style="64" customWidth="1"/>
    <col min="13831" max="13831" width="5" style="64" customWidth="1"/>
    <col min="13832" max="13832" width="7.5703125" style="64" customWidth="1"/>
    <col min="13833" max="14077" width="11.42578125" style="64"/>
    <col min="14078" max="14078" width="19.85546875" style="64" customWidth="1"/>
    <col min="14079" max="14079" width="2.7109375" style="64" customWidth="1"/>
    <col min="14080" max="14080" width="17.28515625" style="64" customWidth="1"/>
    <col min="14081" max="14081" width="14.85546875" style="64" customWidth="1"/>
    <col min="14082" max="14082" width="2.7109375" style="64" customWidth="1"/>
    <col min="14083" max="14083" width="14.85546875" style="64" customWidth="1"/>
    <col min="14084" max="14084" width="2.7109375" style="64" customWidth="1"/>
    <col min="14085" max="14085" width="10.85546875" style="64" customWidth="1"/>
    <col min="14086" max="14086" width="7.28515625" style="64" customWidth="1"/>
    <col min="14087" max="14087" width="5" style="64" customWidth="1"/>
    <col min="14088" max="14088" width="7.5703125" style="64" customWidth="1"/>
    <col min="14089" max="14333" width="11.42578125" style="64"/>
    <col min="14334" max="14334" width="19.85546875" style="64" customWidth="1"/>
    <col min="14335" max="14335" width="2.7109375" style="64" customWidth="1"/>
    <col min="14336" max="14336" width="17.28515625" style="64" customWidth="1"/>
    <col min="14337" max="14337" width="14.85546875" style="64" customWidth="1"/>
    <col min="14338" max="14338" width="2.7109375" style="64" customWidth="1"/>
    <col min="14339" max="14339" width="14.85546875" style="64" customWidth="1"/>
    <col min="14340" max="14340" width="2.7109375" style="64" customWidth="1"/>
    <col min="14341" max="14341" width="10.85546875" style="64" customWidth="1"/>
    <col min="14342" max="14342" width="7.28515625" style="64" customWidth="1"/>
    <col min="14343" max="14343" width="5" style="64" customWidth="1"/>
    <col min="14344" max="14344" width="7.5703125" style="64" customWidth="1"/>
    <col min="14345" max="14589" width="11.42578125" style="64"/>
    <col min="14590" max="14590" width="19.85546875" style="64" customWidth="1"/>
    <col min="14591" max="14591" width="2.7109375" style="64" customWidth="1"/>
    <col min="14592" max="14592" width="17.28515625" style="64" customWidth="1"/>
    <col min="14593" max="14593" width="14.85546875" style="64" customWidth="1"/>
    <col min="14594" max="14594" width="2.7109375" style="64" customWidth="1"/>
    <col min="14595" max="14595" width="14.85546875" style="64" customWidth="1"/>
    <col min="14596" max="14596" width="2.7109375" style="64" customWidth="1"/>
    <col min="14597" max="14597" width="10.85546875" style="64" customWidth="1"/>
    <col min="14598" max="14598" width="7.28515625" style="64" customWidth="1"/>
    <col min="14599" max="14599" width="5" style="64" customWidth="1"/>
    <col min="14600" max="14600" width="7.5703125" style="64" customWidth="1"/>
    <col min="14601" max="14845" width="11.42578125" style="64"/>
    <col min="14846" max="14846" width="19.85546875" style="64" customWidth="1"/>
    <col min="14847" max="14847" width="2.7109375" style="64" customWidth="1"/>
    <col min="14848" max="14848" width="17.28515625" style="64" customWidth="1"/>
    <col min="14849" max="14849" width="14.85546875" style="64" customWidth="1"/>
    <col min="14850" max="14850" width="2.7109375" style="64" customWidth="1"/>
    <col min="14851" max="14851" width="14.85546875" style="64" customWidth="1"/>
    <col min="14852" max="14852" width="2.7109375" style="64" customWidth="1"/>
    <col min="14853" max="14853" width="10.85546875" style="64" customWidth="1"/>
    <col min="14854" max="14854" width="7.28515625" style="64" customWidth="1"/>
    <col min="14855" max="14855" width="5" style="64" customWidth="1"/>
    <col min="14856" max="14856" width="7.5703125" style="64" customWidth="1"/>
    <col min="14857" max="15101" width="11.42578125" style="64"/>
    <col min="15102" max="15102" width="19.85546875" style="64" customWidth="1"/>
    <col min="15103" max="15103" width="2.7109375" style="64" customWidth="1"/>
    <col min="15104" max="15104" width="17.28515625" style="64" customWidth="1"/>
    <col min="15105" max="15105" width="14.85546875" style="64" customWidth="1"/>
    <col min="15106" max="15106" width="2.7109375" style="64" customWidth="1"/>
    <col min="15107" max="15107" width="14.85546875" style="64" customWidth="1"/>
    <col min="15108" max="15108" width="2.7109375" style="64" customWidth="1"/>
    <col min="15109" max="15109" width="10.85546875" style="64" customWidth="1"/>
    <col min="15110" max="15110" width="7.28515625" style="64" customWidth="1"/>
    <col min="15111" max="15111" width="5" style="64" customWidth="1"/>
    <col min="15112" max="15112" width="7.5703125" style="64" customWidth="1"/>
    <col min="15113" max="15357" width="11.42578125" style="64"/>
    <col min="15358" max="15358" width="19.85546875" style="64" customWidth="1"/>
    <col min="15359" max="15359" width="2.7109375" style="64" customWidth="1"/>
    <col min="15360" max="15360" width="17.28515625" style="64" customWidth="1"/>
    <col min="15361" max="15361" width="14.85546875" style="64" customWidth="1"/>
    <col min="15362" max="15362" width="2.7109375" style="64" customWidth="1"/>
    <col min="15363" max="15363" width="14.85546875" style="64" customWidth="1"/>
    <col min="15364" max="15364" width="2.7109375" style="64" customWidth="1"/>
    <col min="15365" max="15365" width="10.85546875" style="64" customWidth="1"/>
    <col min="15366" max="15366" width="7.28515625" style="64" customWidth="1"/>
    <col min="15367" max="15367" width="5" style="64" customWidth="1"/>
    <col min="15368" max="15368" width="7.5703125" style="64" customWidth="1"/>
    <col min="15369" max="15613" width="11.42578125" style="64"/>
    <col min="15614" max="15614" width="19.85546875" style="64" customWidth="1"/>
    <col min="15615" max="15615" width="2.7109375" style="64" customWidth="1"/>
    <col min="15616" max="15616" width="17.28515625" style="64" customWidth="1"/>
    <col min="15617" max="15617" width="14.85546875" style="64" customWidth="1"/>
    <col min="15618" max="15618" width="2.7109375" style="64" customWidth="1"/>
    <col min="15619" max="15619" width="14.85546875" style="64" customWidth="1"/>
    <col min="15620" max="15620" width="2.7109375" style="64" customWidth="1"/>
    <col min="15621" max="15621" width="10.85546875" style="64" customWidth="1"/>
    <col min="15622" max="15622" width="7.28515625" style="64" customWidth="1"/>
    <col min="15623" max="15623" width="5" style="64" customWidth="1"/>
    <col min="15624" max="15624" width="7.5703125" style="64" customWidth="1"/>
    <col min="15625" max="15869" width="11.42578125" style="64"/>
    <col min="15870" max="15870" width="19.85546875" style="64" customWidth="1"/>
    <col min="15871" max="15871" width="2.7109375" style="64" customWidth="1"/>
    <col min="15872" max="15872" width="17.28515625" style="64" customWidth="1"/>
    <col min="15873" max="15873" width="14.85546875" style="64" customWidth="1"/>
    <col min="15874" max="15874" width="2.7109375" style="64" customWidth="1"/>
    <col min="15875" max="15875" width="14.85546875" style="64" customWidth="1"/>
    <col min="15876" max="15876" width="2.7109375" style="64" customWidth="1"/>
    <col min="15877" max="15877" width="10.85546875" style="64" customWidth="1"/>
    <col min="15878" max="15878" width="7.28515625" style="64" customWidth="1"/>
    <col min="15879" max="15879" width="5" style="64" customWidth="1"/>
    <col min="15880" max="15880" width="7.5703125" style="64" customWidth="1"/>
    <col min="15881" max="16125" width="11.42578125" style="64"/>
    <col min="16126" max="16126" width="19.85546875" style="64" customWidth="1"/>
    <col min="16127" max="16127" width="2.7109375" style="64" customWidth="1"/>
    <col min="16128" max="16128" width="17.28515625" style="64" customWidth="1"/>
    <col min="16129" max="16129" width="14.85546875" style="64" customWidth="1"/>
    <col min="16130" max="16130" width="2.7109375" style="64" customWidth="1"/>
    <col min="16131" max="16131" width="14.85546875" style="64" customWidth="1"/>
    <col min="16132" max="16132" width="2.7109375" style="64" customWidth="1"/>
    <col min="16133" max="16133" width="10.85546875" style="64" customWidth="1"/>
    <col min="16134" max="16134" width="7.28515625" style="64" customWidth="1"/>
    <col min="16135" max="16135" width="5" style="64" customWidth="1"/>
    <col min="16136" max="16136" width="7.5703125" style="64" customWidth="1"/>
    <col min="16137" max="16384" width="11.42578125" style="64"/>
  </cols>
  <sheetData>
    <row r="1" spans="1:12" ht="12.75" customHeight="1">
      <c r="A1" s="62" t="s">
        <v>192</v>
      </c>
      <c r="B1" s="62"/>
      <c r="C1" s="62"/>
      <c r="D1" s="62"/>
      <c r="G1" s="62"/>
      <c r="H1" s="62"/>
      <c r="I1" s="62"/>
      <c r="J1" s="63"/>
      <c r="K1" s="63"/>
      <c r="L1" s="63"/>
    </row>
    <row r="2" spans="1:12" ht="12.75" customHeight="1">
      <c r="A2" s="66" t="s">
        <v>324</v>
      </c>
      <c r="B2" s="62"/>
      <c r="C2" s="62"/>
      <c r="D2" s="62"/>
      <c r="G2" s="62"/>
      <c r="H2" s="62"/>
      <c r="I2" s="62"/>
      <c r="J2" s="63"/>
      <c r="K2" s="63"/>
      <c r="L2" s="63"/>
    </row>
    <row r="3" spans="1:12" ht="12.75" customHeight="1">
      <c r="A3" s="65"/>
      <c r="B3" s="62"/>
      <c r="C3" s="62"/>
      <c r="D3" s="62"/>
      <c r="G3" s="62"/>
      <c r="H3" s="62"/>
      <c r="I3" s="62"/>
      <c r="J3" s="63"/>
      <c r="K3" s="63"/>
      <c r="L3" s="63"/>
    </row>
    <row r="4" spans="1:12" ht="12.75" customHeight="1">
      <c r="A4" s="66"/>
      <c r="B4" s="207" t="s">
        <v>193</v>
      </c>
      <c r="C4" s="207" t="s">
        <v>194</v>
      </c>
      <c r="D4" s="62"/>
      <c r="G4" s="62"/>
      <c r="H4" s="62"/>
      <c r="I4" s="62"/>
      <c r="J4" s="63"/>
      <c r="K4" s="63"/>
      <c r="L4" s="63"/>
    </row>
    <row r="5" spans="1:12" ht="12.75" customHeight="1">
      <c r="A5" s="67"/>
      <c r="B5" s="159"/>
      <c r="C5" s="160"/>
      <c r="D5" s="65"/>
      <c r="G5" s="62"/>
      <c r="H5" s="62"/>
      <c r="I5" s="62"/>
      <c r="J5" s="63"/>
      <c r="K5" s="63"/>
    </row>
    <row r="6" spans="1:12" ht="12.75" customHeight="1">
      <c r="A6" s="68" t="s">
        <v>295</v>
      </c>
      <c r="B6" s="161">
        <v>40</v>
      </c>
      <c r="C6" s="162">
        <v>40</v>
      </c>
      <c r="D6" s="65"/>
      <c r="G6" s="62"/>
      <c r="H6" s="267"/>
      <c r="I6" s="268"/>
      <c r="J6" s="63"/>
      <c r="K6" s="267"/>
      <c r="L6" s="268"/>
    </row>
    <row r="7" spans="1:12" ht="12.75" customHeight="1">
      <c r="A7" s="68" t="s">
        <v>195</v>
      </c>
      <c r="B7" s="161">
        <v>72</v>
      </c>
      <c r="C7" s="162">
        <v>72</v>
      </c>
      <c r="D7" s="65"/>
      <c r="G7" s="62"/>
      <c r="H7" s="267"/>
      <c r="I7" s="268"/>
      <c r="J7" s="63"/>
      <c r="K7" s="267"/>
      <c r="L7" s="268"/>
    </row>
    <row r="8" spans="1:12" ht="12.75" customHeight="1">
      <c r="A8" s="68" t="s">
        <v>290</v>
      </c>
      <c r="B8" s="161">
        <v>24</v>
      </c>
      <c r="C8" s="162">
        <v>23</v>
      </c>
      <c r="D8" s="65"/>
      <c r="G8" s="62"/>
      <c r="H8" s="267"/>
      <c r="I8" s="268"/>
      <c r="J8" s="63"/>
      <c r="K8" s="267"/>
      <c r="L8" s="268"/>
    </row>
    <row r="9" spans="1:12" ht="12.75" customHeight="1">
      <c r="A9" s="68" t="s">
        <v>196</v>
      </c>
      <c r="B9" s="161">
        <v>146</v>
      </c>
      <c r="C9" s="162">
        <v>143</v>
      </c>
      <c r="D9" s="65"/>
      <c r="G9" s="69"/>
      <c r="H9" s="267"/>
      <c r="I9" s="268"/>
      <c r="J9" s="70"/>
      <c r="K9" s="267"/>
      <c r="L9" s="268"/>
    </row>
    <row r="10" spans="1:12" ht="12.75" customHeight="1">
      <c r="A10" s="68" t="s">
        <v>197</v>
      </c>
      <c r="B10" s="161">
        <v>278</v>
      </c>
      <c r="C10" s="162">
        <v>276</v>
      </c>
      <c r="D10" s="65"/>
      <c r="G10" s="69"/>
      <c r="H10" s="267"/>
      <c r="I10" s="268"/>
      <c r="J10" s="70"/>
      <c r="K10" s="267"/>
      <c r="L10" s="268"/>
    </row>
    <row r="11" spans="1:12" ht="12.75" customHeight="1">
      <c r="A11" s="68" t="s">
        <v>198</v>
      </c>
      <c r="B11" s="161">
        <v>369</v>
      </c>
      <c r="C11" s="162">
        <v>369</v>
      </c>
      <c r="D11" s="65"/>
      <c r="G11" s="69"/>
      <c r="H11" s="267"/>
      <c r="I11" s="268"/>
      <c r="J11" s="70"/>
      <c r="K11" s="267"/>
      <c r="L11" s="268"/>
    </row>
    <row r="12" spans="1:12" ht="12.75" customHeight="1">
      <c r="A12" s="68" t="s">
        <v>199</v>
      </c>
      <c r="B12" s="161">
        <v>467</v>
      </c>
      <c r="C12" s="162">
        <v>424</v>
      </c>
      <c r="D12" s="65"/>
      <c r="G12" s="69"/>
      <c r="I12" s="70"/>
      <c r="J12" s="70"/>
      <c r="K12" s="267"/>
      <c r="L12" s="268"/>
    </row>
    <row r="13" spans="1:12" ht="12.75" customHeight="1">
      <c r="A13" s="68" t="s">
        <v>200</v>
      </c>
      <c r="B13" s="161">
        <v>167</v>
      </c>
      <c r="C13" s="162">
        <v>165</v>
      </c>
      <c r="D13" s="65"/>
      <c r="G13" s="69"/>
      <c r="H13" s="267"/>
      <c r="I13" s="268"/>
      <c r="J13" s="70"/>
      <c r="K13" s="267"/>
      <c r="L13" s="268"/>
    </row>
    <row r="14" spans="1:12" ht="12.75" customHeight="1">
      <c r="A14" s="68" t="s">
        <v>201</v>
      </c>
      <c r="B14" s="161">
        <v>60</v>
      </c>
      <c r="C14" s="162">
        <v>60</v>
      </c>
      <c r="D14" s="65"/>
      <c r="G14" s="69"/>
      <c r="H14" s="267"/>
      <c r="I14" s="268"/>
      <c r="J14" s="70"/>
      <c r="K14" s="267"/>
      <c r="L14" s="268"/>
    </row>
    <row r="15" spans="1:12" ht="12.75" customHeight="1">
      <c r="A15" s="68" t="s">
        <v>202</v>
      </c>
      <c r="B15" s="161">
        <v>112</v>
      </c>
      <c r="C15" s="162">
        <v>112</v>
      </c>
      <c r="D15" s="65"/>
      <c r="G15" s="69"/>
      <c r="I15" s="70"/>
      <c r="J15" s="70"/>
      <c r="K15" s="267"/>
      <c r="L15" s="268"/>
    </row>
    <row r="16" spans="1:12" ht="12.75" customHeight="1">
      <c r="A16" s="68" t="s">
        <v>203</v>
      </c>
      <c r="B16" s="161">
        <v>71</v>
      </c>
      <c r="C16" s="162">
        <v>69</v>
      </c>
      <c r="D16" s="65"/>
      <c r="G16" s="69"/>
      <c r="H16" s="267"/>
      <c r="I16" s="268"/>
      <c r="J16" s="70"/>
      <c r="K16" s="267"/>
      <c r="L16" s="268"/>
    </row>
    <row r="17" spans="1:12" ht="12.75" customHeight="1">
      <c r="A17" s="68" t="s">
        <v>204</v>
      </c>
      <c r="B17" s="161">
        <v>209</v>
      </c>
      <c r="C17" s="162">
        <v>209</v>
      </c>
      <c r="D17" s="65"/>
      <c r="G17" s="69"/>
      <c r="H17" s="267"/>
      <c r="I17" s="268"/>
      <c r="J17" s="70"/>
      <c r="K17" s="267"/>
      <c r="L17" s="268"/>
    </row>
    <row r="18" spans="1:12" ht="12.75" customHeight="1">
      <c r="A18" s="68" t="s">
        <v>205</v>
      </c>
      <c r="B18" s="161">
        <v>443</v>
      </c>
      <c r="C18" s="162">
        <v>432</v>
      </c>
      <c r="D18" s="65"/>
      <c r="G18" s="69"/>
      <c r="H18" s="267"/>
      <c r="I18" s="268"/>
      <c r="J18" s="70"/>
      <c r="K18" s="70"/>
      <c r="L18" s="70"/>
    </row>
    <row r="19" spans="1:12" ht="12.75" customHeight="1">
      <c r="A19" s="68" t="s">
        <v>206</v>
      </c>
      <c r="B19" s="161">
        <v>344</v>
      </c>
      <c r="C19" s="162">
        <v>341</v>
      </c>
      <c r="D19" s="65"/>
      <c r="G19" s="69"/>
      <c r="H19" s="267"/>
      <c r="I19" s="268"/>
      <c r="J19" s="70"/>
      <c r="K19" s="70"/>
      <c r="L19" s="70"/>
    </row>
    <row r="20" spans="1:12" ht="12.75" customHeight="1">
      <c r="A20" s="68" t="s">
        <v>207</v>
      </c>
      <c r="B20" s="161">
        <v>22</v>
      </c>
      <c r="C20" s="162">
        <v>22</v>
      </c>
      <c r="D20" s="65"/>
      <c r="G20" s="69"/>
      <c r="H20" s="267"/>
      <c r="I20" s="268"/>
      <c r="J20" s="70"/>
      <c r="K20" s="70"/>
      <c r="L20" s="70"/>
    </row>
    <row r="21" spans="1:12" ht="12.75" customHeight="1">
      <c r="A21" s="68" t="s">
        <v>331</v>
      </c>
      <c r="B21" s="161">
        <v>13</v>
      </c>
      <c r="C21" s="162">
        <v>13</v>
      </c>
      <c r="D21" s="65"/>
      <c r="G21" s="69"/>
      <c r="H21" s="267"/>
      <c r="I21" s="268"/>
      <c r="J21" s="70"/>
      <c r="K21" s="267"/>
      <c r="L21" s="268"/>
    </row>
    <row r="22" spans="1:12" ht="12.75" customHeight="1">
      <c r="A22" s="68" t="s">
        <v>208</v>
      </c>
      <c r="B22" s="161">
        <v>126</v>
      </c>
      <c r="C22" s="162">
        <v>126</v>
      </c>
      <c r="D22" s="65"/>
      <c r="G22" s="69"/>
      <c r="H22" s="267"/>
      <c r="I22" s="268"/>
      <c r="J22" s="70"/>
      <c r="K22" s="267"/>
      <c r="L22" s="268"/>
    </row>
    <row r="23" spans="1:12" ht="12.75" customHeight="1">
      <c r="A23" s="68" t="s">
        <v>209</v>
      </c>
      <c r="B23" s="161">
        <v>151</v>
      </c>
      <c r="C23" s="162">
        <v>148</v>
      </c>
      <c r="D23" s="65"/>
      <c r="G23" s="69"/>
      <c r="H23" s="267"/>
      <c r="I23" s="268"/>
      <c r="J23" s="70"/>
      <c r="K23" s="267"/>
      <c r="L23" s="268"/>
    </row>
    <row r="24" spans="1:12" ht="12.75" customHeight="1">
      <c r="A24" s="68" t="s">
        <v>210</v>
      </c>
      <c r="B24" s="161">
        <v>60</v>
      </c>
      <c r="C24" s="162">
        <v>60</v>
      </c>
      <c r="D24" s="65"/>
      <c r="G24" s="69"/>
      <c r="H24" s="267"/>
      <c r="I24" s="268"/>
      <c r="J24" s="70"/>
      <c r="K24" s="267"/>
      <c r="L24" s="268"/>
    </row>
    <row r="25" spans="1:12" ht="12.75" customHeight="1">
      <c r="A25" s="68" t="s">
        <v>211</v>
      </c>
      <c r="B25" s="161">
        <v>89</v>
      </c>
      <c r="C25" s="162">
        <v>88</v>
      </c>
      <c r="D25" s="65"/>
      <c r="G25" s="69"/>
      <c r="H25" s="267"/>
      <c r="I25" s="268"/>
      <c r="J25" s="70"/>
      <c r="K25" s="267"/>
      <c r="L25" s="268"/>
    </row>
    <row r="26" spans="1:12" ht="12.75" customHeight="1">
      <c r="A26" s="68" t="s">
        <v>212</v>
      </c>
      <c r="B26" s="161">
        <v>79</v>
      </c>
      <c r="C26" s="162">
        <v>79</v>
      </c>
      <c r="D26" s="65"/>
      <c r="G26" s="69"/>
      <c r="H26" s="267"/>
      <c r="I26" s="268"/>
      <c r="J26" s="70"/>
      <c r="K26" s="267"/>
      <c r="L26" s="268"/>
    </row>
    <row r="27" spans="1:12" ht="12.75" customHeight="1">
      <c r="A27" s="68" t="s">
        <v>213</v>
      </c>
      <c r="B27" s="161">
        <v>54</v>
      </c>
      <c r="C27" s="162">
        <v>51</v>
      </c>
      <c r="D27" s="65"/>
      <c r="G27" s="69"/>
      <c r="H27" s="267"/>
      <c r="I27" s="268"/>
      <c r="J27" s="70"/>
      <c r="K27" s="70"/>
      <c r="L27" s="70"/>
    </row>
    <row r="28" spans="1:12" ht="12.75" customHeight="1">
      <c r="A28" s="68" t="s">
        <v>214</v>
      </c>
      <c r="B28" s="161">
        <v>6</v>
      </c>
      <c r="C28" s="162">
        <v>6</v>
      </c>
      <c r="D28" s="65"/>
      <c r="G28" s="69"/>
      <c r="H28" s="267"/>
      <c r="I28" s="268"/>
      <c r="J28" s="70"/>
      <c r="K28" s="70"/>
      <c r="L28" s="70"/>
    </row>
    <row r="29" spans="1:12" ht="12.75" customHeight="1">
      <c r="A29" s="68" t="s">
        <v>215</v>
      </c>
      <c r="B29" s="161">
        <v>254</v>
      </c>
      <c r="C29" s="162">
        <v>253</v>
      </c>
      <c r="D29" s="65"/>
      <c r="G29" s="69"/>
      <c r="H29" s="267"/>
      <c r="I29" s="268"/>
      <c r="J29" s="70"/>
      <c r="K29" s="70"/>
      <c r="L29" s="70"/>
    </row>
    <row r="30" spans="1:12" ht="12.75" customHeight="1">
      <c r="A30" s="68" t="s">
        <v>320</v>
      </c>
      <c r="B30" s="161">
        <v>34</v>
      </c>
      <c r="C30" s="163">
        <v>33</v>
      </c>
      <c r="D30" s="65"/>
      <c r="G30" s="69"/>
      <c r="H30" s="267"/>
      <c r="I30" s="268"/>
      <c r="J30" s="70"/>
      <c r="K30" s="70"/>
      <c r="L30" s="70"/>
    </row>
    <row r="31" spans="1:12" ht="12.75" customHeight="1">
      <c r="A31" s="68" t="s">
        <v>291</v>
      </c>
      <c r="B31" s="161">
        <v>269</v>
      </c>
      <c r="C31" s="162">
        <v>268</v>
      </c>
      <c r="D31" s="65"/>
      <c r="G31" s="69"/>
      <c r="H31" s="267"/>
      <c r="I31" s="268"/>
      <c r="J31" s="70"/>
      <c r="K31" s="70"/>
      <c r="L31" s="70"/>
    </row>
    <row r="32" spans="1:12" ht="12.75" customHeight="1">
      <c r="A32" s="68" t="s">
        <v>216</v>
      </c>
      <c r="B32" s="161">
        <v>56</v>
      </c>
      <c r="C32" s="162">
        <v>56</v>
      </c>
      <c r="D32" s="65"/>
      <c r="G32" s="69"/>
      <c r="H32" s="267"/>
      <c r="I32" s="268"/>
      <c r="J32" s="70"/>
      <c r="K32" s="70"/>
      <c r="L32" s="70"/>
    </row>
    <row r="33" spans="1:13" ht="12.75" customHeight="1">
      <c r="A33" s="68" t="s">
        <v>217</v>
      </c>
      <c r="B33" s="161">
        <v>107</v>
      </c>
      <c r="C33" s="162">
        <v>107</v>
      </c>
      <c r="D33" s="65"/>
      <c r="G33" s="69"/>
      <c r="H33" s="267"/>
      <c r="I33" s="268"/>
      <c r="J33" s="70"/>
      <c r="K33" s="70"/>
      <c r="L33" s="70"/>
    </row>
    <row r="34" spans="1:13" ht="12.75" customHeight="1">
      <c r="A34" s="65" t="s">
        <v>218</v>
      </c>
      <c r="B34" s="161">
        <v>32</v>
      </c>
      <c r="C34" s="164">
        <v>32</v>
      </c>
      <c r="D34" s="65"/>
      <c r="G34" s="69"/>
      <c r="H34" s="267"/>
      <c r="I34" s="268"/>
      <c r="J34" s="70"/>
      <c r="K34" s="70"/>
      <c r="L34" s="70"/>
    </row>
    <row r="35" spans="1:13" s="63" customFormat="1" ht="12.75" customHeight="1">
      <c r="A35" s="71"/>
      <c r="B35" s="161"/>
      <c r="C35" s="164"/>
      <c r="D35" s="62"/>
      <c r="G35" s="62"/>
      <c r="H35" s="269"/>
      <c r="I35" s="268"/>
      <c r="J35" s="72"/>
      <c r="K35" s="72"/>
      <c r="L35" s="72"/>
      <c r="M35" s="72"/>
    </row>
    <row r="36" spans="1:13" ht="12.75" customHeight="1">
      <c r="A36" s="65" t="s">
        <v>1</v>
      </c>
      <c r="B36" s="165">
        <v>4154</v>
      </c>
      <c r="C36" s="165">
        <f>SUM(C6:C34)</f>
        <v>4077</v>
      </c>
      <c r="D36" s="65"/>
      <c r="G36" s="65"/>
      <c r="H36" s="70"/>
      <c r="I36" s="70"/>
    </row>
    <row r="37" spans="1:13" ht="12.75" customHeight="1">
      <c r="A37" s="65"/>
      <c r="B37" s="65"/>
      <c r="C37" s="65"/>
      <c r="D37" s="65"/>
      <c r="G37" s="65"/>
      <c r="H37" s="70"/>
      <c r="I37" s="70"/>
    </row>
    <row r="38" spans="1:13" ht="12.75" customHeight="1">
      <c r="H38" s="70"/>
      <c r="I38" s="70"/>
    </row>
    <row r="39" spans="1:13" ht="12.75" customHeight="1">
      <c r="A39" s="155"/>
      <c r="C39" s="73"/>
      <c r="G39" s="156"/>
      <c r="H39" s="70"/>
      <c r="I39" s="70"/>
    </row>
    <row r="40" spans="1:13" ht="12.75" customHeight="1">
      <c r="A40" s="155"/>
      <c r="B40" s="70"/>
      <c r="C40" s="70"/>
      <c r="D40" s="70"/>
      <c r="G40" s="156"/>
      <c r="H40" s="70"/>
      <c r="I40" s="70"/>
    </row>
    <row r="41" spans="1:13" ht="12.75" customHeight="1">
      <c r="A41" s="73"/>
      <c r="B41" s="157"/>
      <c r="C41" s="157"/>
      <c r="D41" s="157"/>
      <c r="G41" s="156"/>
      <c r="H41" s="70"/>
      <c r="I41" s="70"/>
    </row>
    <row r="42" spans="1:13" ht="12.75" customHeight="1">
      <c r="A42" s="73"/>
      <c r="B42" s="73"/>
      <c r="C42" s="73"/>
      <c r="D42" s="73"/>
      <c r="G42" s="156"/>
      <c r="H42" s="70"/>
      <c r="I42" s="70"/>
    </row>
    <row r="43" spans="1:13" ht="12.75" customHeight="1">
      <c r="H43" s="70"/>
      <c r="I43" s="70"/>
    </row>
    <row r="44" spans="1:13" ht="12.75" customHeight="1">
      <c r="B44" s="70"/>
      <c r="C44" s="70"/>
      <c r="D44" s="70"/>
      <c r="I44" s="70"/>
    </row>
    <row r="45" spans="1:13" ht="12.75" customHeight="1">
      <c r="B45" s="70"/>
      <c r="C45" s="70"/>
      <c r="D45" s="70"/>
    </row>
    <row r="46" spans="1:13" ht="12.75" customHeight="1">
      <c r="B46" s="70"/>
      <c r="C46" s="70"/>
      <c r="D46" s="70"/>
    </row>
    <row r="47" spans="1:13" ht="12.75" customHeight="1">
      <c r="B47" s="70"/>
      <c r="C47" s="70"/>
      <c r="D47" s="70"/>
    </row>
    <row r="48" spans="1:13" ht="12.75" customHeight="1">
      <c r="B48" s="70"/>
      <c r="C48" s="70"/>
      <c r="D48" s="70"/>
    </row>
    <row r="49" spans="1:4" ht="12.75" customHeight="1">
      <c r="B49" s="70"/>
      <c r="C49" s="70"/>
      <c r="D49" s="70"/>
    </row>
    <row r="50" spans="1:4" ht="12.75" customHeight="1">
      <c r="B50" s="70"/>
      <c r="C50" s="70"/>
      <c r="D50" s="70"/>
    </row>
    <row r="51" spans="1:4" ht="12.75" customHeight="1">
      <c r="B51" s="70"/>
      <c r="C51" s="70"/>
      <c r="D51" s="70"/>
    </row>
    <row r="52" spans="1:4" ht="12.75" customHeight="1">
      <c r="B52" s="70"/>
      <c r="C52" s="70"/>
      <c r="D52" s="70"/>
    </row>
    <row r="53" spans="1:4" ht="12.75" customHeight="1">
      <c r="B53" s="70"/>
      <c r="C53" s="70"/>
      <c r="D53" s="70"/>
    </row>
    <row r="54" spans="1:4" ht="12.75" customHeight="1">
      <c r="B54" s="70"/>
      <c r="C54" s="70"/>
      <c r="D54" s="70"/>
    </row>
    <row r="55" spans="1:4" ht="12.75" customHeight="1">
      <c r="B55" s="70"/>
      <c r="C55" s="70"/>
      <c r="D55" s="70"/>
    </row>
    <row r="56" spans="1:4" ht="12.75" customHeight="1">
      <c r="B56" s="70"/>
      <c r="C56" s="70"/>
      <c r="D56" s="70"/>
    </row>
    <row r="57" spans="1:4" ht="12.75" customHeight="1">
      <c r="B57" s="70"/>
      <c r="C57" s="70"/>
      <c r="D57" s="70"/>
    </row>
    <row r="58" spans="1:4" ht="12.75" customHeight="1">
      <c r="A58" s="63"/>
      <c r="B58" s="70"/>
      <c r="C58" s="70"/>
      <c r="D58" s="70"/>
    </row>
    <row r="61" spans="1:4" ht="12.75" customHeight="1">
      <c r="A61" s="63"/>
    </row>
    <row r="62" spans="1:4" ht="12.75" customHeight="1">
      <c r="A62" s="158"/>
    </row>
    <row r="63" spans="1:4" ht="12.75" customHeight="1">
      <c r="A63" s="70"/>
    </row>
    <row r="64" spans="1:4" ht="12.75" customHeight="1">
      <c r="A64" s="70"/>
    </row>
    <row r="65" spans="1:1" ht="12.75" customHeight="1">
      <c r="A65" s="70"/>
    </row>
    <row r="66" spans="1:1" ht="12.75" customHeight="1">
      <c r="A66" s="70"/>
    </row>
    <row r="67" spans="1:1" ht="12.75" customHeight="1">
      <c r="A67" s="70"/>
    </row>
    <row r="68" spans="1:1" ht="12.75" customHeight="1">
      <c r="A68" s="72"/>
    </row>
    <row r="69" spans="1:1" ht="12.75" customHeight="1">
      <c r="A69" s="70"/>
    </row>
    <row r="70" spans="1:1" ht="12.75" customHeight="1">
      <c r="A70" s="63"/>
    </row>
  </sheetData>
  <pageMargins left="0.5" right="0.5" top="0.5" bottom="0.5" header="0" footer="0"/>
  <pageSetup orientation="portrait" r:id="rId1"/>
  <headerFooter alignWithMargins="0">
    <oddFooter>&amp;C&amp;10Institutional Research and Analysis / Official Campus Space, Facilities, and Services Fall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Table of Contents</vt:lpstr>
      <vt:lpstr>0</vt:lpstr>
      <vt:lpstr>1</vt:lpstr>
      <vt:lpstr>2</vt:lpstr>
      <vt:lpstr>3</vt:lpstr>
      <vt:lpstr>4</vt:lpstr>
      <vt:lpstr>5</vt:lpstr>
      <vt:lpstr>6</vt:lpstr>
      <vt:lpstr>7</vt:lpstr>
      <vt:lpstr>8</vt:lpstr>
      <vt:lpstr>9</vt:lpstr>
      <vt:lpstr>10</vt:lpstr>
      <vt:lpstr>11</vt:lpstr>
      <vt:lpstr>12</vt:lpstr>
      <vt:lpstr>13</vt:lpstr>
      <vt:lpstr>14</vt:lpstr>
      <vt:lpstr>15</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'6'!Print_Area</vt:lpstr>
      <vt:lpstr>'7'!Print_Area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2017-12-14T15:26:00Z</cp:lastPrinted>
  <dcterms:created xsi:type="dcterms:W3CDTF">2010-11-19T20:42:58Z</dcterms:created>
  <dcterms:modified xsi:type="dcterms:W3CDTF">2018-01-09T14:48:25Z</dcterms:modified>
</cp:coreProperties>
</file>