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Enrollment Services\Communications\Academic Calendars\"/>
    </mc:Choice>
  </mc:AlternateContent>
  <bookViews>
    <workbookView xWindow="-120" yWindow="-120" windowWidth="29040" windowHeight="15225"/>
  </bookViews>
  <sheets>
    <sheet name="CMU 2023-2024 Official Calendar" sheetId="1" r:id="rId1"/>
  </sheets>
  <definedNames>
    <definedName name="_xlnm.Print_Area" localSheetId="0">'CMU 2023-2024 Official Calendar'!$A$1:$J$218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9" i="1" l="1"/>
  <c r="D139" i="1" s="1"/>
  <c r="G110" i="1"/>
  <c r="H110" i="1" s="1"/>
  <c r="F95" i="1"/>
  <c r="G95" i="1" s="1"/>
  <c r="H95" i="1" s="1"/>
  <c r="G60" i="1"/>
  <c r="H60" i="1" s="1"/>
  <c r="E44" i="1"/>
  <c r="F44" i="1" s="1"/>
  <c r="G44" i="1" s="1"/>
  <c r="H44" i="1" s="1"/>
  <c r="G13" i="1"/>
  <c r="H13" i="1" s="1"/>
  <c r="J156" i="1" l="1"/>
  <c r="J159" i="1" s="1"/>
  <c r="J165" i="1" s="1"/>
  <c r="J168" i="1" s="1"/>
  <c r="J171" i="1" s="1"/>
  <c r="J174" i="1" s="1"/>
  <c r="J178" i="1" s="1"/>
  <c r="J181" i="1" s="1"/>
  <c r="J184" i="1" s="1"/>
  <c r="J187" i="1" s="1"/>
  <c r="J190" i="1" s="1"/>
  <c r="C6" i="1"/>
  <c r="D6" i="1" l="1"/>
  <c r="E6" i="1" s="1"/>
  <c r="F6" i="1" s="1"/>
  <c r="G6" i="1" s="1"/>
  <c r="H6" i="1" s="1"/>
  <c r="B9" i="1"/>
  <c r="B15" i="1" l="1"/>
  <c r="C9" i="1"/>
  <c r="D9" i="1" s="1"/>
  <c r="E9" i="1" s="1"/>
  <c r="F9" i="1" s="1"/>
  <c r="B18" i="1" l="1"/>
  <c r="C15" i="1"/>
  <c r="D15" i="1" s="1"/>
  <c r="E15" i="1" s="1"/>
  <c r="F15" i="1" s="1"/>
  <c r="G15" i="1" s="1"/>
  <c r="H15" i="1" s="1"/>
  <c r="B21" i="1" l="1"/>
  <c r="C18" i="1"/>
  <c r="D18" i="1" s="1"/>
  <c r="E18" i="1" s="1"/>
  <c r="F18" i="1" s="1"/>
  <c r="G18" i="1" s="1"/>
  <c r="H18" i="1" s="1"/>
  <c r="B24" i="1" l="1"/>
  <c r="C21" i="1"/>
  <c r="D21" i="1" s="1"/>
  <c r="E21" i="1" l="1"/>
  <c r="F21" i="1" s="1"/>
  <c r="G21" i="1" s="1"/>
  <c r="H21" i="1" s="1"/>
  <c r="B28" i="1"/>
  <c r="C24" i="1"/>
  <c r="D24" i="1" s="1"/>
  <c r="E24" i="1" s="1"/>
  <c r="F24" i="1" s="1"/>
  <c r="G24" i="1" s="1"/>
  <c r="H24" i="1" s="1"/>
  <c r="B31" i="1" l="1"/>
  <c r="C28" i="1"/>
  <c r="D28" i="1" s="1"/>
  <c r="E28" i="1" s="1"/>
  <c r="F28" i="1" s="1"/>
  <c r="G28" i="1" s="1"/>
  <c r="H28" i="1" s="1"/>
  <c r="B35" i="1" l="1"/>
  <c r="C31" i="1"/>
  <c r="D31" i="1" s="1"/>
  <c r="E31" i="1" s="1"/>
  <c r="F31" i="1" s="1"/>
  <c r="G31" i="1" l="1"/>
  <c r="H31" i="1" s="1"/>
  <c r="B38" i="1"/>
  <c r="C35" i="1"/>
  <c r="D35" i="1" s="1"/>
  <c r="E35" i="1" s="1"/>
  <c r="F35" i="1" s="1"/>
  <c r="G35" i="1" s="1"/>
  <c r="H35" i="1" s="1"/>
  <c r="B41" i="1" l="1"/>
  <c r="C38" i="1"/>
  <c r="D38" i="1" s="1"/>
  <c r="E38" i="1" s="1"/>
  <c r="F38" i="1" s="1"/>
  <c r="G38" i="1" s="1"/>
  <c r="H38" i="1" l="1"/>
  <c r="B46" i="1"/>
  <c r="C41" i="1"/>
  <c r="D41" i="1" s="1"/>
  <c r="B49" i="1" l="1"/>
  <c r="C46" i="1"/>
  <c r="D46" i="1" l="1"/>
  <c r="E46" i="1" s="1"/>
  <c r="F46" i="1" s="1"/>
  <c r="G46" i="1" s="1"/>
  <c r="H46" i="1" s="1"/>
  <c r="B53" i="1"/>
  <c r="C49" i="1"/>
  <c r="D49" i="1" s="1"/>
  <c r="E49" i="1" s="1"/>
  <c r="F49" i="1" s="1"/>
  <c r="G49" i="1" s="1"/>
  <c r="H49" i="1" s="1"/>
  <c r="B56" i="1" l="1"/>
  <c r="C53" i="1"/>
  <c r="D53" i="1" s="1"/>
  <c r="E53" i="1" s="1"/>
  <c r="F53" i="1" s="1"/>
  <c r="G53" i="1" s="1"/>
  <c r="H53" i="1" s="1"/>
  <c r="B62" i="1" l="1"/>
  <c r="C56" i="1"/>
  <c r="D56" i="1" s="1"/>
  <c r="E56" i="1" s="1"/>
  <c r="F56" i="1" s="1"/>
  <c r="B66" i="1" l="1"/>
  <c r="C62" i="1"/>
  <c r="D62" i="1" s="1"/>
  <c r="E62" i="1" s="1"/>
  <c r="F62" i="1" s="1"/>
  <c r="G62" i="1" s="1"/>
  <c r="H62" i="1" s="1"/>
  <c r="B69" i="1" l="1"/>
  <c r="B72" i="1" s="1"/>
  <c r="C66" i="1"/>
  <c r="D66" i="1" s="1"/>
  <c r="E66" i="1" s="1"/>
  <c r="F66" i="1" s="1"/>
  <c r="G66" i="1" s="1"/>
  <c r="H66" i="1" s="1"/>
  <c r="C72" i="1" l="1"/>
  <c r="C69" i="1"/>
  <c r="D69" i="1" s="1"/>
  <c r="E69" i="1" s="1"/>
  <c r="F69" i="1" s="1"/>
  <c r="G69" i="1" l="1"/>
  <c r="H69" i="1" s="1"/>
  <c r="D72" i="1"/>
  <c r="E72" i="1" s="1"/>
  <c r="F72" i="1" s="1"/>
  <c r="G72" i="1" s="1"/>
  <c r="H72" i="1" s="1"/>
  <c r="C79" i="1"/>
  <c r="D79" i="1" s="1"/>
  <c r="E79" i="1" s="1"/>
  <c r="F79" i="1" s="1"/>
  <c r="G79" i="1" s="1"/>
  <c r="H79" i="1" s="1"/>
  <c r="B82" i="1"/>
  <c r="C82" i="1" l="1"/>
  <c r="D82" i="1" s="1"/>
  <c r="E82" i="1" s="1"/>
  <c r="F82" i="1" s="1"/>
  <c r="G82" i="1" s="1"/>
  <c r="H82" i="1" s="1"/>
  <c r="B85" i="1"/>
  <c r="C85" i="1" l="1"/>
  <c r="D85" i="1" s="1"/>
  <c r="E85" i="1" s="1"/>
  <c r="F85" i="1" s="1"/>
  <c r="G85" i="1" s="1"/>
  <c r="H85" i="1" s="1"/>
  <c r="B88" i="1"/>
  <c r="C88" i="1" l="1"/>
  <c r="D88" i="1" s="1"/>
  <c r="E88" i="1" s="1"/>
  <c r="F88" i="1" s="1"/>
  <c r="G88" i="1" s="1"/>
  <c r="H88" i="1" s="1"/>
  <c r="B91" i="1"/>
  <c r="C91" i="1" l="1"/>
  <c r="D91" i="1" s="1"/>
  <c r="E91" i="1" s="1"/>
  <c r="B97" i="1"/>
  <c r="C97" i="1" l="1"/>
  <c r="D97" i="1" s="1"/>
  <c r="E97" i="1" s="1"/>
  <c r="F97" i="1" s="1"/>
  <c r="G97" i="1" s="1"/>
  <c r="H97" i="1" s="1"/>
  <c r="B100" i="1"/>
  <c r="C100" i="1" l="1"/>
  <c r="D100" i="1" s="1"/>
  <c r="E100" i="1" s="1"/>
  <c r="F100" i="1" s="1"/>
  <c r="G100" i="1" s="1"/>
  <c r="H100" i="1" s="1"/>
  <c r="B103" i="1"/>
  <c r="B106" i="1" l="1"/>
  <c r="C103" i="1"/>
  <c r="D103" i="1" s="1"/>
  <c r="E103" i="1" s="1"/>
  <c r="F103" i="1" s="1"/>
  <c r="G103" i="1" s="1"/>
  <c r="H103" i="1" s="1"/>
  <c r="B113" i="1" l="1"/>
  <c r="C106" i="1"/>
  <c r="D106" i="1" s="1"/>
  <c r="E106" i="1" s="1"/>
  <c r="F106" i="1" s="1"/>
  <c r="C113" i="1" l="1"/>
  <c r="D113" i="1" s="1"/>
  <c r="E113" i="1" s="1"/>
  <c r="F113" i="1" s="1"/>
  <c r="G113" i="1" s="1"/>
  <c r="H113" i="1" s="1"/>
  <c r="B116" i="1"/>
  <c r="C116" i="1" s="1"/>
  <c r="B119" i="1" l="1"/>
  <c r="D116" i="1"/>
  <c r="E116" i="1" s="1"/>
  <c r="F116" i="1" s="1"/>
  <c r="G116" i="1" s="1"/>
  <c r="H116" i="1" s="1"/>
  <c r="B122" i="1" l="1"/>
  <c r="C119" i="1"/>
  <c r="D119" i="1" s="1"/>
  <c r="E119" i="1" s="1"/>
  <c r="F119" i="1" s="1"/>
  <c r="G119" i="1" s="1"/>
  <c r="H119" i="1" s="1"/>
  <c r="C122" i="1" l="1"/>
  <c r="D122" i="1" s="1"/>
  <c r="E122" i="1" s="1"/>
  <c r="F122" i="1" s="1"/>
  <c r="G122" i="1" s="1"/>
  <c r="H122" i="1" s="1"/>
  <c r="B126" i="1"/>
  <c r="B129" i="1" l="1"/>
  <c r="C126" i="1"/>
  <c r="D126" i="1" s="1"/>
  <c r="E126" i="1" s="1"/>
  <c r="F126" i="1" s="1"/>
  <c r="G126" i="1" s="1"/>
  <c r="H126" i="1" s="1"/>
  <c r="B132" i="1" l="1"/>
  <c r="C129" i="1"/>
  <c r="D129" i="1" s="1"/>
  <c r="E129" i="1" s="1"/>
  <c r="F129" i="1" s="1"/>
  <c r="G129" i="1" s="1"/>
  <c r="H129" i="1" s="1"/>
  <c r="C132" i="1" l="1"/>
  <c r="D132" i="1" s="1"/>
  <c r="E132" i="1" s="1"/>
  <c r="F132" i="1" s="1"/>
  <c r="G132" i="1" s="1"/>
  <c r="H132" i="1" s="1"/>
  <c r="B136" i="1"/>
  <c r="C136" i="1" l="1"/>
  <c r="D136" i="1" s="1"/>
  <c r="E136" i="1" s="1"/>
  <c r="F136" i="1" s="1"/>
  <c r="G136" i="1" s="1"/>
  <c r="H136" i="1" s="1"/>
  <c r="E143" i="1" l="1"/>
  <c r="F143" i="1" s="1"/>
  <c r="G143" i="1" s="1"/>
  <c r="H143" i="1" s="1"/>
  <c r="B153" i="1"/>
  <c r="C153" i="1" s="1"/>
  <c r="D153" i="1" s="1"/>
  <c r="E153" i="1" s="1"/>
  <c r="F153" i="1" s="1"/>
  <c r="G153" i="1" s="1"/>
  <c r="H153" i="1" s="1"/>
  <c r="D146" i="1" l="1"/>
  <c r="E146" i="1" l="1"/>
  <c r="F146" i="1" s="1"/>
  <c r="G146" i="1" s="1"/>
  <c r="H146" i="1" s="1"/>
  <c r="B156" i="1"/>
  <c r="C156" i="1" s="1"/>
  <c r="D156" i="1" l="1"/>
  <c r="E156" i="1" s="1"/>
  <c r="F156" i="1" s="1"/>
  <c r="G156" i="1" s="1"/>
  <c r="H156" i="1" s="1"/>
  <c r="B159" i="1"/>
  <c r="C159" i="1" l="1"/>
  <c r="D159" i="1" s="1"/>
  <c r="E159" i="1" s="1"/>
  <c r="B165" i="1"/>
  <c r="C165" i="1" s="1"/>
  <c r="D165" i="1" l="1"/>
  <c r="E165" i="1" s="1"/>
  <c r="F165" i="1" s="1"/>
  <c r="G165" i="1" s="1"/>
  <c r="H165" i="1" s="1"/>
  <c r="B168" i="1"/>
  <c r="C168" i="1" l="1"/>
  <c r="D168" i="1" s="1"/>
  <c r="E168" i="1" s="1"/>
  <c r="F168" i="1" s="1"/>
  <c r="G168" i="1" s="1"/>
  <c r="H168" i="1" s="1"/>
  <c r="B171" i="1"/>
  <c r="C171" i="1" s="1"/>
  <c r="B174" i="1" l="1"/>
  <c r="C174" i="1" s="1"/>
  <c r="D171" i="1"/>
  <c r="E171" i="1" s="1"/>
  <c r="F171" i="1" s="1"/>
  <c r="G171" i="1" s="1"/>
  <c r="H171" i="1" s="1"/>
  <c r="D174" i="1" l="1"/>
  <c r="E174" i="1" s="1"/>
  <c r="F174" i="1" s="1"/>
  <c r="D178" i="1" l="1"/>
  <c r="C181" i="1"/>
  <c r="E178" i="1" l="1"/>
  <c r="B184" i="1"/>
  <c r="C184" i="1" s="1"/>
  <c r="D184" i="1" s="1"/>
  <c r="E184" i="1" s="1"/>
  <c r="F184" i="1" s="1"/>
  <c r="G184" i="1" s="1"/>
  <c r="D181" i="1"/>
  <c r="E181" i="1" s="1"/>
  <c r="F181" i="1" s="1"/>
  <c r="G181" i="1" l="1"/>
  <c r="H181" i="1" s="1"/>
  <c r="F178" i="1"/>
  <c r="B187" i="1"/>
  <c r="C187" i="1" s="1"/>
  <c r="D187" i="1" s="1"/>
  <c r="E187" i="1" s="1"/>
  <c r="F187" i="1" s="1"/>
  <c r="G187" i="1" s="1"/>
  <c r="H184" i="1"/>
  <c r="G178" i="1" l="1"/>
  <c r="H178" i="1" s="1"/>
  <c r="H187" i="1"/>
  <c r="B190" i="1"/>
  <c r="C190" i="1" l="1"/>
  <c r="D190" i="1" s="1"/>
  <c r="B197" i="1"/>
  <c r="C197" i="1" s="1"/>
  <c r="D197" i="1" l="1"/>
  <c r="E197" i="1" s="1"/>
  <c r="F197" i="1" s="1"/>
  <c r="G197" i="1" s="1"/>
  <c r="H197" i="1" s="1"/>
  <c r="B200" i="1"/>
  <c r="C200" i="1" s="1"/>
  <c r="D200" i="1" s="1"/>
  <c r="E200" i="1" l="1"/>
  <c r="F200" i="1" s="1"/>
  <c r="G200" i="1" s="1"/>
  <c r="H200" i="1" s="1"/>
</calcChain>
</file>

<file path=xl/sharedStrings.xml><?xml version="1.0" encoding="utf-8"?>
<sst xmlns="http://schemas.openxmlformats.org/spreadsheetml/2006/main" count="240" uniqueCount="152">
  <si>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</si>
  <si>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</si>
  <si>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</si>
  <si>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</si>
  <si>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</si>
  <si>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</si>
  <si>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</si>
  <si>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</si>
  <si>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</si>
  <si>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</si>
  <si>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</si>
  <si>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</si>
  <si>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</si>
  <si>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</si>
  <si>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</si>
  <si>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</si>
  <si>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</si>
  <si>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</si>
  <si>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</si>
  <si>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</si>
  <si>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</si>
  <si>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</si>
  <si>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</si>
  <si>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</si>
  <si>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</si>
  <si>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</si>
  <si>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June</t>
  </si>
  <si>
    <t>July</t>
  </si>
  <si>
    <t>Final Exams</t>
  </si>
  <si>
    <t>Semester Grades Due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</si>
  <si>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</si>
  <si>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</si>
  <si>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</si>
  <si>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</si>
  <si>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</si>
  <si>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</si>
  <si>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</si>
  <si>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</si>
  <si>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</si>
  <si>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Semester &amp; Mini-2 FCEs open</t>
  </si>
  <si>
    <t>Last Day of Classes</t>
  </si>
  <si>
    <t>Make Up Final Exams</t>
  </si>
  <si>
    <t>Semester &amp; Mini-2 FCEs close</t>
  </si>
  <si>
    <t>Mini-3 FCEs open</t>
  </si>
  <si>
    <t>Last Day of Mini-3 Classes</t>
  </si>
  <si>
    <t>Mini-3 FCEs close</t>
  </si>
  <si>
    <t>First Day of Mini-4 Classes</t>
  </si>
  <si>
    <t>Summer Registration Opens</t>
  </si>
  <si>
    <t>Semester &amp; Mini-4 FCEs open</t>
  </si>
  <si>
    <t xml:space="preserve">Last Day of Summer Classes </t>
  </si>
  <si>
    <t xml:space="preserve">Mini-2 drop deadline </t>
  </si>
  <si>
    <t>Semester &amp; Mini-4 FCEs close</t>
  </si>
  <si>
    <t>Sukkot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</si>
  <si>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</si>
  <si>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</si>
  <si>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</si>
  <si>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Students dropping a course while remaining enrolled (in at least one course-section) will receive a tuition adjustment only if they drop by this date.
 -- Students taking a Leave of Absence or Withdrawing from the University should consult the official Tuition Adjustment Policy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</si>
  <si>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</si>
  <si>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</si>
  <si>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Advisor approval is required for vouchers to be initiated. It is strongly recommended that you contact your advisor prior to the 
posted deadline to discuss options.
 -- Please contact your advisor before 12 noon on the deadline date.
 -- Doctoral students do not receive vouchers.</t>
  </si>
  <si>
    <t>**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</si>
  <si>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</si>
  <si>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</si>
  <si>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</si>
  <si>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</si>
  <si>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</si>
  <si>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</si>
  <si>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voucher deadline (4)</t>
  </si>
  <si>
    <t>Semester &amp; Mini-2 voucher deadline (4)</t>
  </si>
  <si>
    <t>Mini-3 voucher deadline (4)</t>
  </si>
  <si>
    <t>Semester &amp; Mini-4 voucher deadline (4)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</si>
  <si>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</si>
  <si>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</si>
  <si>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</si>
  <si>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</si>
  <si>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First Day of Summer Session All, One &amp; Mini-5</t>
  </si>
  <si>
    <t>Summer One &amp; Mini-5 FCEs open</t>
  </si>
  <si>
    <t>Summer All, Two &amp; Mini-6 Grades Due by 4 pm</t>
  </si>
  <si>
    <t>First Day of Summer Two &amp; Mini-6 Class</t>
  </si>
  <si>
    <t>Summer Two &amp; Mini-6 drop deadline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</si>
  <si>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</si>
  <si>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</si>
  <si>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</si>
  <si>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</si>
  <si>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Mid-Semester &amp; Mini-1 grades due at 4 pm</t>
  </si>
  <si>
    <t>Fall Grades Due at 4 pm</t>
  </si>
  <si>
    <t>Mid-Semester &amp; Mini-3 grades due at 4 pm</t>
  </si>
  <si>
    <t>Spring Grades Due at 4 pm</t>
  </si>
  <si>
    <t>Graduating Students' Grades Due at 4 pm</t>
  </si>
  <si>
    <t>Spring 2024 Registration open for doctoral students &amp; seniors</t>
  </si>
  <si>
    <t>Spring 2024 Registration open for masters students</t>
  </si>
  <si>
    <t>Spring 2024 Registration open for juniors</t>
  </si>
  <si>
    <t>Spring 2024 Registration open for sophomores</t>
  </si>
  <si>
    <t>Spring 2024 Registration open for first-years</t>
  </si>
  <si>
    <t>Fall 2024 Registration open for doctoral students &amp; seniors</t>
  </si>
  <si>
    <t>Fall 2024 Registration open for masters students</t>
  </si>
  <si>
    <t>Fall 2024 Registration open for juniors</t>
  </si>
  <si>
    <t>Fall 2024 Registration open for sophomores</t>
  </si>
  <si>
    <t>Summer All: (M-11, T-12, W-11, Th-11, F-10) Total=55
Mini-5: (M-5, T-6, W-5, Th-6, F-5) Total=27; Summer Two &amp; Mini-6 : (M-6, T-6, W-6, Th-5, F-5) Total=28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</si>
  <si>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</si>
  <si>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</si>
  <si>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</si>
  <si>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</si>
  <si>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</si>
  <si>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</si>
  <si>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Homecoming</t>
  </si>
  <si>
    <t>Family Weekend</t>
  </si>
  <si>
    <t>No Classes</t>
  </si>
  <si>
    <t>Regarding Grade Due dates,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</si>
  <si>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>****</t>
  </si>
  <si>
    <t>Semester: (M-13, T-14, W-14, Th-13, F-13) Total=67
Mini-3: (M-6, T-7, W-7, Th-7, F-7) Total=34; Mini-4: (M-7, T-7, W-7, Th-6, F-6) Total=33</t>
  </si>
  <si>
    <t>Semester: (M-13, T-13, W-13, Th-13, F-13) Total=65
Mini-1: (M-6, T-7, W-7, Th-7, F-7) Total=34; Mini-2: (M-7, T-6, W-6, Th-6, F-6) Total=31</t>
  </si>
  <si>
    <t>2023-2024 Official Academic Calendar</t>
  </si>
  <si>
    <t>Fall 2023 Official Calendar</t>
  </si>
  <si>
    <t>Spring 2024 Official Calendar</t>
  </si>
  <si>
    <t>Democracy Day</t>
  </si>
  <si>
    <t>Summer 2024 Official Calendar</t>
  </si>
  <si>
    <t>W grade assigned after this date (2)</t>
  </si>
  <si>
    <t>Holi</t>
  </si>
  <si>
    <t>Mini-1 pass/no pass &amp; W grade deadline (3)</t>
  </si>
  <si>
    <t>Semester pass/no pass &amp; W grade deadline (3)</t>
  </si>
  <si>
    <t>Mini-2 pass/no pass &amp; W grade deadline (3)</t>
  </si>
  <si>
    <t>Mini-3 pass/no pass &amp; W grade deadline (3)</t>
  </si>
  <si>
    <t>Semester pass/no pass &amp; W grade deadline</t>
  </si>
  <si>
    <t>Mini-4 pass/no pass &amp; W grade deadline (3)</t>
  </si>
  <si>
    <t>Summer One &amp; Mini-5 pass/no pass &amp; W grade deadline (3)</t>
  </si>
  <si>
    <t>Summer All pass/no pass &amp; W grade deadline (3)</t>
  </si>
  <si>
    <t>Summer Two &amp; Mini-6 pass/no pass &amp; W grade deadline (3)</t>
  </si>
  <si>
    <t>Mini-1 add, audit, &amp; tuition adj. drop deadline (1)</t>
  </si>
  <si>
    <t>Semester add, audit, &amp; tuition adj. drop deadline (1)</t>
  </si>
  <si>
    <t>Mini-2 add, audit, &amp; tuition adj. drop deadline (1)</t>
  </si>
  <si>
    <t>Mini-3 add, audit, &amp; tuition adj. drop deadline (1)</t>
  </si>
  <si>
    <t>Mini-4 add, audit, &amp; tuition adj. drop deadline (1)</t>
  </si>
  <si>
    <t>Summer One &amp; Mini-5 add, audit, &amp; tuition adj. drop deadline (1)</t>
  </si>
  <si>
    <t>Summer All add, audit, &amp; tuition adj. drop deadline (1)</t>
  </si>
  <si>
    <t>Summer Two &amp; Mini-6 add, audit &amp; tuition adj. drop deadline (1)</t>
  </si>
  <si>
    <t>Fall 2024 Registration open for first-years</t>
  </si>
  <si>
    <t>Convocation</t>
  </si>
  <si>
    <t>MLK Jr Day</t>
  </si>
  <si>
    <t>Thanksgiving Break</t>
  </si>
  <si>
    <r>
      <rPr>
        <sz val="9"/>
        <color theme="1"/>
        <rFont val="Arial"/>
        <family val="2"/>
      </rPr>
      <t>No Classes</t>
    </r>
    <r>
      <rPr>
        <b/>
        <sz val="9"/>
        <color theme="1"/>
        <rFont val="Arial"/>
        <family val="2"/>
      </rPr>
      <t xml:space="preserve">
Evening classes after 5 pm will still meet</t>
    </r>
  </si>
  <si>
    <t>Labor Day</t>
  </si>
  <si>
    <t>Thanksgiving</t>
  </si>
  <si>
    <t xml:space="preserve">Thanksgiving Break </t>
  </si>
  <si>
    <t>Memorial Day</t>
  </si>
  <si>
    <t>Juneteenth</t>
  </si>
  <si>
    <t>Independence Day</t>
  </si>
  <si>
    <t>Questions regarding the academic calendar may be sent to CMURegistrar@andrew.cmu.edu</t>
  </si>
  <si>
    <t>Summer One &amp; Mini-5 Grades Due by 4 pm</t>
  </si>
  <si>
    <t>For our inclusive Holiday Observations and Interfaith Calendar: www.cmu.edu/leadership/the-provost/interfaith-calendar/index.html</t>
  </si>
  <si>
    <t>Fall Dean's Lists Posted</t>
  </si>
  <si>
    <t>Spring Deans' Lists Posted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</si>
</sst>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6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164" fontId="1" fillId="3" borderId="2" xfId="0" applyNumberFormat="1" applyFont="1" applyFill="1" applyBorder="1" applyAlignment="1" applyProtection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 applyProtection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2" fillId="4" borderId="2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2" fillId="5" borderId="2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8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" fillId="4" borderId="2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164" fontId="12" fillId="7" borderId="3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 wrapText="1"/>
    </xf>
    <xf numFmtId="164" fontId="1" fillId="13" borderId="2" xfId="0" applyNumberFormat="1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horizontal="center" vertical="top" wrapText="1"/>
    </xf>
    <xf numFmtId="164" fontId="1" fillId="13" borderId="3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top" wrapText="1"/>
    </xf>
    <xf numFmtId="164" fontId="19" fillId="11" borderId="2" xfId="0" applyNumberFormat="1" applyFont="1" applyFill="1" applyBorder="1" applyAlignment="1">
      <alignment horizontal="left" vertical="top" wrapText="1"/>
    </xf>
    <xf numFmtId="164" fontId="19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/>
    <xf numFmtId="0" fontId="17" fillId="3" borderId="0" xfId="0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164" fontId="1" fillId="6" borderId="10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vertical="center" textRotation="90" wrapText="1"/>
    </xf>
    <xf numFmtId="0" fontId="6" fillId="0" borderId="0" xfId="0" applyFont="1" applyBorder="1" applyAlignment="1">
      <alignment vertical="center" textRotation="90" wrapText="1"/>
    </xf>
    <xf numFmtId="164" fontId="12" fillId="2" borderId="15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vertical="top" wrapText="1"/>
    </xf>
    <xf numFmtId="164" fontId="1" fillId="13" borderId="3" xfId="0" applyNumberFormat="1" applyFont="1" applyFill="1" applyBorder="1" applyAlignment="1">
      <alignment vertical="top" wrapText="1"/>
    </xf>
    <xf numFmtId="0" fontId="6" fillId="16" borderId="3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164" fontId="1" fillId="17" borderId="3" xfId="0" applyNumberFormat="1" applyFont="1" applyFill="1" applyBorder="1" applyAlignment="1">
      <alignment horizontal="left" vertical="top" wrapText="1"/>
    </xf>
    <xf numFmtId="164" fontId="12" fillId="16" borderId="9" xfId="0" applyNumberFormat="1" applyFont="1" applyFill="1" applyBorder="1" applyAlignment="1">
      <alignment horizontal="center" vertical="top" wrapText="1"/>
    </xf>
    <xf numFmtId="164" fontId="1" fillId="16" borderId="3" xfId="0" applyNumberFormat="1" applyFont="1" applyFill="1" applyBorder="1" applyAlignment="1">
      <alignment horizontal="left" vertical="top" wrapText="1"/>
    </xf>
    <xf numFmtId="164" fontId="12" fillId="16" borderId="10" xfId="0" applyNumberFormat="1" applyFont="1" applyFill="1" applyBorder="1" applyAlignment="1">
      <alignment horizontal="center" vertical="top" wrapText="1"/>
    </xf>
    <xf numFmtId="164" fontId="12" fillId="5" borderId="10" xfId="0" applyNumberFormat="1" applyFont="1" applyFill="1" applyBorder="1" applyAlignment="1">
      <alignment horizontal="center" wrapText="1"/>
    </xf>
    <xf numFmtId="164" fontId="12" fillId="14" borderId="1" xfId="0" applyNumberFormat="1" applyFont="1" applyFill="1" applyBorder="1" applyAlignment="1">
      <alignment horizontal="center" vertical="top" wrapText="1"/>
    </xf>
    <xf numFmtId="164" fontId="12" fillId="14" borderId="3" xfId="0" applyNumberFormat="1" applyFont="1" applyFill="1" applyBorder="1" applyAlignment="1">
      <alignment horizontal="center" vertical="top" wrapText="1"/>
    </xf>
    <xf numFmtId="164" fontId="12" fillId="14" borderId="2" xfId="0" applyNumberFormat="1" applyFont="1" applyFill="1" applyBorder="1" applyAlignment="1">
      <alignment horizontal="center" vertical="top" wrapText="1"/>
    </xf>
    <xf numFmtId="164" fontId="1" fillId="14" borderId="1" xfId="0" applyNumberFormat="1" applyFont="1" applyFill="1" applyBorder="1" applyAlignment="1">
      <alignment horizontal="left" vertical="top" wrapText="1"/>
    </xf>
    <xf numFmtId="164" fontId="12" fillId="13" borderId="2" xfId="0" applyNumberFormat="1" applyFont="1" applyFill="1" applyBorder="1" applyAlignment="1">
      <alignment horizontal="center" vertical="top" wrapText="1"/>
    </xf>
    <xf numFmtId="164" fontId="1" fillId="14" borderId="3" xfId="0" applyNumberFormat="1" applyFont="1" applyFill="1" applyBorder="1" applyAlignment="1">
      <alignment horizontal="center" vertical="top" wrapText="1"/>
    </xf>
    <xf numFmtId="164" fontId="1" fillId="14" borderId="3" xfId="0" applyNumberFormat="1" applyFont="1" applyFill="1" applyBorder="1" applyAlignment="1">
      <alignment horizontal="left" vertical="top" wrapText="1"/>
    </xf>
    <xf numFmtId="164" fontId="12" fillId="13" borderId="3" xfId="0" applyNumberFormat="1" applyFont="1" applyFill="1" applyBorder="1" applyAlignment="1">
      <alignment horizontal="center" vertical="top" wrapText="1"/>
    </xf>
    <xf numFmtId="164" fontId="1" fillId="14" borderId="10" xfId="0" applyNumberFormat="1" applyFont="1" applyFill="1" applyBorder="1" applyAlignment="1">
      <alignment vertical="top" wrapText="1"/>
    </xf>
    <xf numFmtId="164" fontId="1" fillId="14" borderId="2" xfId="0" applyNumberFormat="1" applyFont="1" applyFill="1" applyBorder="1" applyAlignment="1">
      <alignment horizontal="left" vertical="top" wrapText="1"/>
    </xf>
    <xf numFmtId="164" fontId="1" fillId="14" borderId="1" xfId="0" applyNumberFormat="1" applyFont="1" applyFill="1" applyBorder="1" applyAlignment="1" applyProtection="1">
      <alignment horizontal="left" vertical="top" wrapText="1"/>
    </xf>
    <xf numFmtId="164" fontId="1" fillId="14" borderId="2" xfId="0" applyNumberFormat="1" applyFont="1" applyFill="1" applyBorder="1" applyAlignment="1" applyProtection="1">
      <alignment horizontal="left" vertical="top" wrapText="1"/>
    </xf>
    <xf numFmtId="164" fontId="1" fillId="14" borderId="6" xfId="0" applyNumberFormat="1" applyFont="1" applyFill="1" applyBorder="1" applyAlignment="1">
      <alignment horizontal="left" vertical="top" wrapText="1"/>
    </xf>
    <xf numFmtId="164" fontId="1" fillId="14" borderId="10" xfId="0" applyNumberFormat="1" applyFont="1" applyFill="1" applyBorder="1" applyAlignment="1">
      <alignment horizontal="center" vertical="top" wrapText="1"/>
    </xf>
    <xf numFmtId="164" fontId="12" fillId="14" borderId="8" xfId="0" applyNumberFormat="1" applyFont="1" applyFill="1" applyBorder="1" applyAlignment="1">
      <alignment horizontal="center" vertical="top" wrapText="1"/>
    </xf>
    <xf numFmtId="164" fontId="12" fillId="14" borderId="9" xfId="0" applyNumberFormat="1" applyFont="1" applyFill="1" applyBorder="1" applyAlignment="1">
      <alignment horizontal="center" vertical="top" wrapText="1"/>
    </xf>
    <xf numFmtId="164" fontId="1" fillId="14" borderId="10" xfId="0" applyNumberFormat="1" applyFont="1" applyFill="1" applyBorder="1" applyAlignment="1">
      <alignment horizontal="left" vertical="top" wrapText="1"/>
    </xf>
    <xf numFmtId="164" fontId="2" fillId="14" borderId="2" xfId="0" applyNumberFormat="1" applyFont="1" applyFill="1" applyBorder="1" applyAlignment="1">
      <alignment horizontal="center" vertical="top" wrapText="1"/>
    </xf>
    <xf numFmtId="164" fontId="2" fillId="14" borderId="8" xfId="0" applyNumberFormat="1" applyFont="1" applyFill="1" applyBorder="1" applyAlignment="1">
      <alignment horizontal="center" vertical="top" wrapText="1"/>
    </xf>
    <xf numFmtId="164" fontId="12" fillId="14" borderId="3" xfId="0" applyNumberFormat="1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16" borderId="4" xfId="0" applyFont="1" applyFill="1" applyBorder="1" applyAlignment="1">
      <alignment horizontal="center" vertical="center" textRotation="90" wrapText="1"/>
    </xf>
    <xf numFmtId="0" fontId="6" fillId="16" borderId="5" xfId="0" applyFont="1" applyFill="1" applyBorder="1" applyAlignment="1">
      <alignment horizontal="center" vertical="center" textRotation="90" wrapText="1"/>
    </xf>
    <xf numFmtId="0" fontId="6" fillId="16" borderId="6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0" fontId="6" fillId="16" borderId="11" xfId="0" applyFont="1" applyFill="1" applyBorder="1" applyAlignment="1">
      <alignment horizontal="center" vertical="center" textRotation="90" wrapText="1"/>
    </xf>
    <xf numFmtId="0" fontId="6" fillId="16" borderId="12" xfId="0" applyFont="1" applyFill="1" applyBorder="1" applyAlignment="1">
      <alignment horizontal="center" vertical="center" textRotation="90" wrapText="1"/>
    </xf>
    <xf numFmtId="0" fontId="6" fillId="16" borderId="13" xfId="0" applyFont="1" applyFill="1" applyBorder="1" applyAlignment="1">
      <alignment horizontal="center" vertical="center" textRotation="90" wrapText="1"/>
    </xf>
    <xf numFmtId="0" fontId="6" fillId="16" borderId="9" xfId="0" applyFont="1" applyFill="1" applyBorder="1" applyAlignment="1">
      <alignment horizontal="center" vertical="center" textRotation="90" wrapText="1"/>
    </xf>
    <xf numFmtId="0" fontId="6" fillId="16" borderId="0" xfId="0" applyFont="1" applyFill="1" applyBorder="1" applyAlignment="1">
      <alignment horizontal="center" vertical="center" textRotation="90" wrapText="1"/>
    </xf>
    <xf numFmtId="0" fontId="6" fillId="16" borderId="10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textRotation="90" wrapText="1"/>
    </xf>
    <xf numFmtId="0" fontId="6" fillId="16" borderId="15" xfId="0" applyFont="1" applyFill="1" applyBorder="1" applyAlignment="1">
      <alignment horizontal="center" vertical="center" textRotation="90" wrapText="1"/>
    </xf>
    <xf numFmtId="0" fontId="6" fillId="16" borderId="8" xfId="0" applyFont="1" applyFill="1" applyBorder="1" applyAlignment="1">
      <alignment horizontal="center" vertical="center" textRotation="90" wrapText="1"/>
    </xf>
    <xf numFmtId="0" fontId="21" fillId="16" borderId="3" xfId="0" applyFont="1" applyFill="1" applyBorder="1" applyAlignment="1">
      <alignment horizontal="center" vertical="center" textRotation="90" wrapText="1"/>
    </xf>
    <xf numFmtId="164" fontId="22" fillId="17" borderId="3" xfId="0" applyNumberFormat="1" applyFont="1" applyFill="1" applyBorder="1" applyAlignment="1">
      <alignment horizontal="left" vertical="top" wrapText="1"/>
    </xf>
    <xf numFmtId="164" fontId="22" fillId="16" borderId="3" xfId="0" applyNumberFormat="1" applyFont="1" applyFill="1" applyBorder="1" applyAlignment="1">
      <alignment horizontal="left" vertical="top" wrapText="1"/>
    </xf>
    <xf numFmtId="164" fontId="22" fillId="17" borderId="10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AFCEA"/>
      <color rgb="FFF3E0E0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135"/>
  <sheetViews>
    <sheetView tabSelected="1" workbookViewId="0">
      <selection activeCell="L197" sqref="L197"/>
    </sheetView>
  </sheetViews>
  <sheetFormatPr defaultColWidth="14.42578125" defaultRowHeight="24.95" customHeight="1" x14ac:dyDescent="0.25"/>
  <cols>
    <col min="1" max="1" width="11.7109375" style="11" customWidth="1"/>
    <col min="2" max="2" width="16.42578125" customWidth="1"/>
    <col min="3" max="7" width="16.42578125" style="4" customWidth="1"/>
    <col min="8" max="8" width="16.42578125" customWidth="1"/>
    <col min="9" max="9" width="2.7109375" customWidth="1"/>
    <col min="10" max="10" width="7.42578125" style="7" customWidth="1"/>
    <col min="11" max="11" width="6" customWidth="1"/>
    <col min="12" max="12" width="20.5703125" customWidth="1"/>
  </cols>
  <sheetData>
    <row r="1" spans="1:27" ht="24.95" customHeight="1" x14ac:dyDescent="0.25">
      <c r="A1" s="214"/>
      <c r="B1" s="215"/>
      <c r="C1" s="215"/>
      <c r="D1" s="215"/>
      <c r="E1" s="215"/>
      <c r="F1" s="215"/>
      <c r="G1" s="215"/>
      <c r="H1" s="215"/>
      <c r="I1" s="215"/>
      <c r="J1" s="216"/>
    </row>
    <row r="2" spans="1:27" s="9" customFormat="1" ht="24.95" customHeight="1" x14ac:dyDescent="0.25">
      <c r="A2" s="217" t="s">
        <v>112</v>
      </c>
      <c r="B2" s="218"/>
      <c r="C2" s="218"/>
      <c r="D2" s="218"/>
      <c r="E2" s="218"/>
      <c r="F2" s="218"/>
      <c r="G2" s="218"/>
      <c r="H2" s="218"/>
      <c r="I2" s="218"/>
      <c r="J2" s="21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24.95" customHeight="1" x14ac:dyDescent="0.25">
      <c r="A3" s="221" t="s">
        <v>113</v>
      </c>
      <c r="B3" s="222"/>
      <c r="C3" s="222"/>
      <c r="D3" s="222"/>
      <c r="E3" s="222"/>
      <c r="F3" s="222"/>
      <c r="G3" s="222"/>
      <c r="H3" s="222"/>
      <c r="I3" s="222"/>
      <c r="J3" s="223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24.95" customHeight="1" x14ac:dyDescent="0.2">
      <c r="A4" s="224" t="s">
        <v>111</v>
      </c>
      <c r="B4" s="225"/>
      <c r="C4" s="225"/>
      <c r="D4" s="225"/>
      <c r="E4" s="225"/>
      <c r="F4" s="225"/>
      <c r="G4" s="225"/>
      <c r="H4" s="225"/>
      <c r="I4" s="225"/>
      <c r="J4" s="226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4.95" customHeigh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3"/>
      <c r="J5" s="52" t="s">
        <v>30</v>
      </c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4.95" customHeight="1" x14ac:dyDescent="0.2">
      <c r="A6" s="191" t="s">
        <v>13</v>
      </c>
      <c r="B6" s="63">
        <v>45158</v>
      </c>
      <c r="C6" s="13">
        <f>B6+1</f>
        <v>45159</v>
      </c>
      <c r="D6" s="13">
        <f>C6+1</f>
        <v>45160</v>
      </c>
      <c r="E6" s="13">
        <f t="shared" ref="E6:H6" si="0">D6+1</f>
        <v>45161</v>
      </c>
      <c r="F6" s="13">
        <f t="shared" si="0"/>
        <v>45162</v>
      </c>
      <c r="G6" s="13">
        <f t="shared" si="0"/>
        <v>45163</v>
      </c>
      <c r="H6" s="69">
        <f t="shared" si="0"/>
        <v>45164</v>
      </c>
      <c r="I6" s="2"/>
      <c r="J6" s="183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95" customHeight="1" x14ac:dyDescent="0.2">
      <c r="A7" s="186"/>
      <c r="B7" s="65"/>
      <c r="C7" s="79"/>
      <c r="D7" s="79"/>
      <c r="E7" s="79"/>
      <c r="F7" s="106" t="s">
        <v>137</v>
      </c>
      <c r="G7" s="79"/>
      <c r="H7" s="71"/>
      <c r="I7" s="2"/>
      <c r="J7" s="184"/>
      <c r="K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 x14ac:dyDescent="0.2">
      <c r="A8" s="186"/>
      <c r="B8" s="116" t="s">
        <v>32</v>
      </c>
      <c r="C8" s="117" t="s">
        <v>32</v>
      </c>
      <c r="D8" s="117" t="s">
        <v>32</v>
      </c>
      <c r="E8" s="117" t="s">
        <v>32</v>
      </c>
      <c r="F8" s="117" t="s">
        <v>32</v>
      </c>
      <c r="G8" s="117" t="s">
        <v>32</v>
      </c>
      <c r="H8" s="70"/>
      <c r="I8" s="2"/>
      <c r="J8" s="185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x14ac:dyDescent="0.2">
      <c r="A9" s="186"/>
      <c r="B9" s="63">
        <f>7+B6</f>
        <v>45165</v>
      </c>
      <c r="C9" s="48">
        <f t="shared" ref="C9:F9" si="1">B9+1</f>
        <v>45166</v>
      </c>
      <c r="D9" s="15">
        <f t="shared" si="1"/>
        <v>45167</v>
      </c>
      <c r="E9" s="15">
        <f t="shared" si="1"/>
        <v>45168</v>
      </c>
      <c r="F9" s="15">
        <f t="shared" si="1"/>
        <v>45169</v>
      </c>
      <c r="G9" s="165"/>
      <c r="H9" s="69"/>
      <c r="I9" s="2"/>
      <c r="J9" s="183"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x14ac:dyDescent="0.2">
      <c r="A10" s="186"/>
      <c r="B10" s="65"/>
      <c r="C10" s="68"/>
      <c r="D10" s="29"/>
      <c r="E10" s="29"/>
      <c r="F10" s="29"/>
      <c r="G10" s="163"/>
      <c r="H10" s="71"/>
      <c r="I10" s="2"/>
      <c r="J10" s="184"/>
      <c r="K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50.25" customHeight="1" x14ac:dyDescent="0.2">
      <c r="A11" s="187"/>
      <c r="B11" s="64"/>
      <c r="C11" s="49" t="s">
        <v>33</v>
      </c>
      <c r="D11" s="28"/>
      <c r="E11" s="28"/>
      <c r="F11" s="28"/>
      <c r="G11" s="166"/>
      <c r="H11" s="70"/>
      <c r="I11" s="2"/>
      <c r="J11" s="184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9.75" customHeight="1" x14ac:dyDescent="0.2">
      <c r="A12" s="231"/>
      <c r="B12" s="232"/>
      <c r="C12" s="232"/>
      <c r="D12" s="232"/>
      <c r="E12" s="232"/>
      <c r="F12" s="232"/>
      <c r="G12" s="232"/>
      <c r="H12" s="233"/>
      <c r="I12" s="2"/>
      <c r="J12" s="184"/>
      <c r="K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186" t="s">
        <v>14</v>
      </c>
      <c r="B13" s="71"/>
      <c r="C13" s="167"/>
      <c r="D13" s="168"/>
      <c r="E13" s="168"/>
      <c r="F13" s="168"/>
      <c r="G13" s="29">
        <f>F13+1</f>
        <v>1</v>
      </c>
      <c r="H13" s="71">
        <f>G13+1</f>
        <v>2</v>
      </c>
      <c r="I13" s="2"/>
      <c r="J13" s="184"/>
      <c r="K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63" customHeight="1" x14ac:dyDescent="0.2">
      <c r="A14" s="186"/>
      <c r="B14" s="71"/>
      <c r="C14" s="167"/>
      <c r="D14" s="168"/>
      <c r="E14" s="168"/>
      <c r="F14" s="168"/>
      <c r="G14" s="78" t="s">
        <v>128</v>
      </c>
      <c r="H14" s="71"/>
      <c r="I14" s="2"/>
      <c r="J14" s="185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.95" customHeight="1" x14ac:dyDescent="0.2">
      <c r="A15" s="186"/>
      <c r="B15" s="63">
        <f>7+B9</f>
        <v>45172</v>
      </c>
      <c r="C15" s="13">
        <f t="shared" ref="C15:H15" si="2">B15+1</f>
        <v>45173</v>
      </c>
      <c r="D15" s="15">
        <f t="shared" si="2"/>
        <v>45174</v>
      </c>
      <c r="E15" s="15">
        <f t="shared" si="2"/>
        <v>45175</v>
      </c>
      <c r="F15" s="15">
        <f t="shared" si="2"/>
        <v>45176</v>
      </c>
      <c r="G15" s="15">
        <f t="shared" si="2"/>
        <v>45177</v>
      </c>
      <c r="H15" s="69">
        <f t="shared" si="2"/>
        <v>45178</v>
      </c>
      <c r="I15" s="2"/>
      <c r="J15" s="183">
        <v>2</v>
      </c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x14ac:dyDescent="0.2">
      <c r="A16" s="186"/>
      <c r="B16" s="65"/>
      <c r="C16" s="106" t="s">
        <v>21</v>
      </c>
      <c r="D16" s="29"/>
      <c r="E16" s="29"/>
      <c r="F16" s="29"/>
      <c r="G16" s="29"/>
      <c r="H16" s="71"/>
      <c r="I16" s="2"/>
      <c r="J16" s="184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4.95" customHeight="1" x14ac:dyDescent="0.2">
      <c r="A17" s="186"/>
      <c r="B17" s="64"/>
      <c r="C17" s="144" t="s">
        <v>141</v>
      </c>
      <c r="D17" s="28"/>
      <c r="E17" s="28"/>
      <c r="F17" s="28"/>
      <c r="G17" s="28"/>
      <c r="H17" s="118"/>
      <c r="I17" s="2"/>
      <c r="J17" s="185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75" x14ac:dyDescent="0.2">
      <c r="A18" s="186"/>
      <c r="B18" s="63">
        <f>7+B15</f>
        <v>45179</v>
      </c>
      <c r="C18" s="15">
        <f t="shared" ref="C18:H18" si="3">B18+1</f>
        <v>45180</v>
      </c>
      <c r="D18" s="15">
        <f t="shared" si="3"/>
        <v>45181</v>
      </c>
      <c r="E18" s="15">
        <f t="shared" si="3"/>
        <v>45182</v>
      </c>
      <c r="F18" s="15">
        <f t="shared" si="3"/>
        <v>45183</v>
      </c>
      <c r="G18" s="15">
        <f t="shared" si="3"/>
        <v>45184</v>
      </c>
      <c r="H18" s="69">
        <f t="shared" si="3"/>
        <v>45185</v>
      </c>
      <c r="I18" s="2"/>
      <c r="J18" s="183">
        <v>3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95" customHeight="1" x14ac:dyDescent="0.2">
      <c r="A19" s="186"/>
      <c r="B19" s="65"/>
      <c r="C19" s="29"/>
      <c r="D19" s="29"/>
      <c r="E19" s="29"/>
      <c r="F19" s="29"/>
      <c r="G19" s="29"/>
      <c r="H19" s="71"/>
      <c r="I19" s="2"/>
      <c r="J19" s="184"/>
      <c r="K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 x14ac:dyDescent="0.2">
      <c r="A20" s="186"/>
      <c r="B20" s="64"/>
      <c r="C20" s="76" t="s">
        <v>129</v>
      </c>
      <c r="D20" s="28"/>
      <c r="E20" s="28"/>
      <c r="F20" s="28"/>
      <c r="G20" s="28"/>
      <c r="H20" s="118"/>
      <c r="I20" s="2"/>
      <c r="J20" s="185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95" customHeight="1" x14ac:dyDescent="0.2">
      <c r="A21" s="186"/>
      <c r="B21" s="63">
        <f>7+B18</f>
        <v>45186</v>
      </c>
      <c r="C21" s="15">
        <f t="shared" ref="C21:H21" si="4">B21+1</f>
        <v>45187</v>
      </c>
      <c r="D21" s="15">
        <f t="shared" si="4"/>
        <v>45188</v>
      </c>
      <c r="E21" s="15">
        <f t="shared" si="4"/>
        <v>45189</v>
      </c>
      <c r="F21" s="15">
        <f>E21+1</f>
        <v>45190</v>
      </c>
      <c r="G21" s="15">
        <f t="shared" si="4"/>
        <v>45191</v>
      </c>
      <c r="H21" s="69">
        <f t="shared" si="4"/>
        <v>45192</v>
      </c>
      <c r="I21" s="2"/>
      <c r="J21" s="183">
        <v>4</v>
      </c>
      <c r="K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95" customHeight="1" x14ac:dyDescent="0.2">
      <c r="A22" s="186"/>
      <c r="B22" s="65"/>
      <c r="C22" s="29"/>
      <c r="D22" s="29"/>
      <c r="E22" s="78" t="s">
        <v>34</v>
      </c>
      <c r="F22" s="29"/>
      <c r="G22" s="29"/>
      <c r="H22" s="71"/>
      <c r="I22" s="2"/>
      <c r="J22" s="184"/>
      <c r="K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2.5" x14ac:dyDescent="0.2">
      <c r="A23" s="186"/>
      <c r="B23" s="64"/>
      <c r="C23" s="28"/>
      <c r="D23" s="28"/>
      <c r="E23" s="76" t="s">
        <v>117</v>
      </c>
      <c r="F23" s="28"/>
      <c r="G23" s="28"/>
      <c r="H23" s="70"/>
      <c r="I23" s="2"/>
      <c r="J23" s="185"/>
      <c r="K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95" customHeight="1" x14ac:dyDescent="0.2">
      <c r="A24" s="186"/>
      <c r="B24" s="63">
        <f>7+B21</f>
        <v>45193</v>
      </c>
      <c r="C24" s="15">
        <f t="shared" ref="C24:H24" si="5">B24+1</f>
        <v>45194</v>
      </c>
      <c r="D24" s="15">
        <f t="shared" si="5"/>
        <v>45195</v>
      </c>
      <c r="E24" s="15">
        <f t="shared" si="5"/>
        <v>45196</v>
      </c>
      <c r="F24" s="15">
        <f t="shared" si="5"/>
        <v>45197</v>
      </c>
      <c r="G24" s="15">
        <f t="shared" si="5"/>
        <v>45198</v>
      </c>
      <c r="H24" s="69">
        <f t="shared" si="5"/>
        <v>45199</v>
      </c>
      <c r="I24" s="2"/>
      <c r="J24" s="183">
        <v>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95" customHeight="1" x14ac:dyDescent="0.2">
      <c r="A25" s="186"/>
      <c r="B25" s="65"/>
      <c r="C25" s="29"/>
      <c r="D25" s="29"/>
      <c r="E25" s="29"/>
      <c r="F25" s="29"/>
      <c r="G25" s="29"/>
      <c r="H25" s="71"/>
      <c r="I25" s="2"/>
      <c r="J25" s="18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4.95" customHeight="1" x14ac:dyDescent="0.2">
      <c r="A26" s="187"/>
      <c r="B26" s="77"/>
      <c r="C26" s="115"/>
      <c r="D26" s="28"/>
      <c r="E26" s="28"/>
      <c r="F26" s="28"/>
      <c r="G26" s="28"/>
      <c r="H26" s="118" t="s">
        <v>52</v>
      </c>
      <c r="I26" s="2"/>
      <c r="J26" s="18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9.75" customHeight="1" x14ac:dyDescent="0.2">
      <c r="A27" s="231"/>
      <c r="B27" s="232"/>
      <c r="C27" s="232"/>
      <c r="D27" s="232"/>
      <c r="E27" s="232"/>
      <c r="F27" s="232"/>
      <c r="G27" s="232"/>
      <c r="H27" s="233"/>
      <c r="I27" s="2"/>
      <c r="J27" s="18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4.95" customHeight="1" x14ac:dyDescent="0.2">
      <c r="A28" s="191" t="s">
        <v>15</v>
      </c>
      <c r="B28" s="63">
        <f>7+B24</f>
        <v>45200</v>
      </c>
      <c r="C28" s="15">
        <f t="shared" ref="C28:H28" si="6">B28+1</f>
        <v>45201</v>
      </c>
      <c r="D28" s="15">
        <f t="shared" si="6"/>
        <v>45202</v>
      </c>
      <c r="E28" s="15">
        <f t="shared" si="6"/>
        <v>45203</v>
      </c>
      <c r="F28" s="15">
        <f t="shared" si="6"/>
        <v>45204</v>
      </c>
      <c r="G28" s="15">
        <f t="shared" si="6"/>
        <v>45205</v>
      </c>
      <c r="H28" s="69">
        <f t="shared" si="6"/>
        <v>45206</v>
      </c>
      <c r="I28" s="2"/>
      <c r="J28" s="183">
        <v>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4.95" customHeight="1" x14ac:dyDescent="0.2">
      <c r="A29" s="186"/>
      <c r="B29" s="65"/>
      <c r="C29" s="78" t="s">
        <v>119</v>
      </c>
      <c r="D29" s="29"/>
      <c r="E29" s="29"/>
      <c r="F29" s="29"/>
      <c r="G29" s="29"/>
      <c r="H29" s="71"/>
      <c r="I29" s="2"/>
      <c r="J29" s="18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4.95" customHeight="1" x14ac:dyDescent="0.2">
      <c r="A30" s="186"/>
      <c r="B30" s="65"/>
      <c r="C30" s="76" t="s">
        <v>35</v>
      </c>
      <c r="D30" s="76"/>
      <c r="E30" s="115"/>
      <c r="F30" s="28"/>
      <c r="G30" s="50"/>
      <c r="H30" s="131"/>
      <c r="I30" s="2"/>
      <c r="J30" s="18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x14ac:dyDescent="0.2">
      <c r="A31" s="186"/>
      <c r="B31" s="63">
        <f>7+B28</f>
        <v>45207</v>
      </c>
      <c r="C31" s="15">
        <f t="shared" ref="C31:H31" si="7">B31+1</f>
        <v>45208</v>
      </c>
      <c r="D31" s="15">
        <f t="shared" si="7"/>
        <v>45209</v>
      </c>
      <c r="E31" s="15">
        <f t="shared" si="7"/>
        <v>45210</v>
      </c>
      <c r="F31" s="10">
        <f t="shared" si="7"/>
        <v>45211</v>
      </c>
      <c r="G31" s="15">
        <f>F31+1</f>
        <v>45212</v>
      </c>
      <c r="H31" s="16">
        <f t="shared" si="7"/>
        <v>45213</v>
      </c>
      <c r="I31" s="2"/>
      <c r="J31" s="183">
        <v>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95" customHeight="1" x14ac:dyDescent="0.2">
      <c r="A32" s="186"/>
      <c r="B32" s="65"/>
      <c r="C32" s="78" t="s">
        <v>36</v>
      </c>
      <c r="D32" s="29"/>
      <c r="E32" s="29"/>
      <c r="F32" s="10"/>
      <c r="G32" s="59" t="s">
        <v>38</v>
      </c>
      <c r="H32" s="17" t="s">
        <v>18</v>
      </c>
      <c r="I32" s="2"/>
      <c r="J32" s="18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95" customHeight="1" x14ac:dyDescent="0.2">
      <c r="A33" s="186"/>
      <c r="B33" s="65"/>
      <c r="C33" s="78" t="s">
        <v>117</v>
      </c>
      <c r="D33" s="29"/>
      <c r="E33" s="29"/>
      <c r="F33" s="98"/>
      <c r="G33" s="78" t="s">
        <v>67</v>
      </c>
      <c r="H33" s="132" t="s">
        <v>104</v>
      </c>
      <c r="I33" s="2"/>
      <c r="J33" s="18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186"/>
      <c r="B34" s="64"/>
      <c r="C34" s="76"/>
      <c r="D34" s="28"/>
      <c r="E34" s="28"/>
      <c r="F34" s="10"/>
      <c r="G34" s="119" t="s">
        <v>106</v>
      </c>
      <c r="H34" s="120" t="s">
        <v>106</v>
      </c>
      <c r="I34" s="2"/>
      <c r="J34" s="18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4.95" customHeight="1" x14ac:dyDescent="0.2">
      <c r="A35" s="186"/>
      <c r="B35" s="63">
        <f>7+B31</f>
        <v>45214</v>
      </c>
      <c r="C35" s="13">
        <f t="shared" ref="C35:H35" si="8">B35+1</f>
        <v>45215</v>
      </c>
      <c r="D35" s="13">
        <f t="shared" si="8"/>
        <v>45216</v>
      </c>
      <c r="E35" s="13">
        <f t="shared" si="8"/>
        <v>45217</v>
      </c>
      <c r="F35" s="13">
        <f t="shared" si="8"/>
        <v>45218</v>
      </c>
      <c r="G35" s="20">
        <f t="shared" si="8"/>
        <v>45219</v>
      </c>
      <c r="H35" s="71">
        <f t="shared" si="8"/>
        <v>45220</v>
      </c>
      <c r="I35" s="2"/>
      <c r="J35" s="18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4.95" customHeight="1" x14ac:dyDescent="0.2">
      <c r="A36" s="186"/>
      <c r="B36" s="65"/>
      <c r="C36" s="106" t="s">
        <v>19</v>
      </c>
      <c r="D36" s="106" t="s">
        <v>19</v>
      </c>
      <c r="E36" s="106" t="s">
        <v>19</v>
      </c>
      <c r="F36" s="106" t="s">
        <v>19</v>
      </c>
      <c r="G36" s="106" t="s">
        <v>19</v>
      </c>
      <c r="H36" s="71"/>
      <c r="I36" s="2"/>
      <c r="J36" s="18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4.95" customHeight="1" x14ac:dyDescent="0.2">
      <c r="A37" s="186"/>
      <c r="B37" s="64"/>
      <c r="C37" s="62" t="s">
        <v>107</v>
      </c>
      <c r="D37" s="62" t="s">
        <v>107</v>
      </c>
      <c r="E37" s="62" t="s">
        <v>107</v>
      </c>
      <c r="F37" s="62" t="s">
        <v>107</v>
      </c>
      <c r="G37" s="62" t="s">
        <v>107</v>
      </c>
      <c r="H37" s="70"/>
      <c r="I37" s="2"/>
      <c r="J37" s="18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x14ac:dyDescent="0.2">
      <c r="A38" s="186"/>
      <c r="B38" s="63">
        <f>7+B35</f>
        <v>45221</v>
      </c>
      <c r="C38" s="15">
        <f t="shared" ref="C38:H38" si="9">B38+1</f>
        <v>45222</v>
      </c>
      <c r="D38" s="15">
        <f t="shared" si="9"/>
        <v>45223</v>
      </c>
      <c r="E38" s="15">
        <f t="shared" si="9"/>
        <v>45224</v>
      </c>
      <c r="F38" s="30">
        <f t="shared" si="9"/>
        <v>45225</v>
      </c>
      <c r="G38" s="30">
        <f t="shared" si="9"/>
        <v>45226</v>
      </c>
      <c r="H38" s="69">
        <f t="shared" si="9"/>
        <v>45227</v>
      </c>
      <c r="I38" s="2"/>
      <c r="J38" s="183">
        <v>8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.95" customHeight="1" x14ac:dyDescent="0.2">
      <c r="A39" s="186"/>
      <c r="B39" s="65"/>
      <c r="C39" s="126" t="s">
        <v>37</v>
      </c>
      <c r="D39" s="29"/>
      <c r="E39" s="229"/>
      <c r="F39" s="60"/>
      <c r="G39" s="60"/>
      <c r="H39" s="227"/>
      <c r="I39" s="2"/>
      <c r="J39" s="18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38.25" x14ac:dyDescent="0.2">
      <c r="A40" s="186"/>
      <c r="B40" s="64"/>
      <c r="C40" s="96" t="s">
        <v>84</v>
      </c>
      <c r="D40" s="98"/>
      <c r="E40" s="230"/>
      <c r="F40" s="31"/>
      <c r="G40" s="97" t="s">
        <v>130</v>
      </c>
      <c r="H40" s="228"/>
      <c r="I40" s="2"/>
      <c r="J40" s="18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 x14ac:dyDescent="0.2">
      <c r="A41" s="186"/>
      <c r="B41" s="63">
        <f>7+B38</f>
        <v>45228</v>
      </c>
      <c r="C41" s="15">
        <f t="shared" ref="C41:D41" si="10">B41+1</f>
        <v>45229</v>
      </c>
      <c r="D41" s="15">
        <f t="shared" si="10"/>
        <v>45230</v>
      </c>
      <c r="E41" s="165"/>
      <c r="F41" s="165"/>
      <c r="G41" s="168"/>
      <c r="H41" s="71"/>
      <c r="I41" s="2"/>
      <c r="J41" s="183">
        <v>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54.75" customHeight="1" x14ac:dyDescent="0.2">
      <c r="A42" s="186"/>
      <c r="B42" s="65"/>
      <c r="C42" s="29"/>
      <c r="D42" s="29"/>
      <c r="E42" s="168"/>
      <c r="F42" s="168"/>
      <c r="G42" s="168"/>
      <c r="H42" s="71"/>
      <c r="I42" s="2"/>
      <c r="J42" s="18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9.75" customHeight="1" x14ac:dyDescent="0.2">
      <c r="A43" s="234"/>
      <c r="B43" s="235"/>
      <c r="C43" s="235"/>
      <c r="D43" s="235"/>
      <c r="E43" s="235"/>
      <c r="F43" s="235"/>
      <c r="G43" s="235"/>
      <c r="H43" s="236"/>
      <c r="I43" s="2"/>
      <c r="J43" s="18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x14ac:dyDescent="0.2">
      <c r="A44" s="186" t="s">
        <v>16</v>
      </c>
      <c r="B44" s="151"/>
      <c r="C44" s="169"/>
      <c r="D44" s="170"/>
      <c r="E44" s="15">
        <f t="shared" ref="E44" si="11">D44+1</f>
        <v>1</v>
      </c>
      <c r="F44" s="15">
        <f t="shared" ref="F44" si="12">E44+1</f>
        <v>2</v>
      </c>
      <c r="G44" s="29">
        <f t="shared" ref="G44" si="13">F44+1</f>
        <v>3</v>
      </c>
      <c r="H44" s="71">
        <f t="shared" ref="H44" si="14">G44+1</f>
        <v>4</v>
      </c>
      <c r="I44" s="2"/>
      <c r="J44" s="18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70.5" customHeight="1" x14ac:dyDescent="0.2">
      <c r="A45" s="186"/>
      <c r="B45" s="151"/>
      <c r="C45" s="169"/>
      <c r="D45" s="170"/>
      <c r="E45" s="152"/>
      <c r="F45" s="152"/>
      <c r="G45" s="152"/>
      <c r="H45" s="153"/>
      <c r="I45" s="2"/>
      <c r="J45" s="18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">
      <c r="A46" s="186"/>
      <c r="B46" s="63">
        <f>7+B41</f>
        <v>45235</v>
      </c>
      <c r="C46" s="15">
        <f>B46+1</f>
        <v>45236</v>
      </c>
      <c r="D46" s="20">
        <f t="shared" ref="D46:H46" si="15">C46+1</f>
        <v>45237</v>
      </c>
      <c r="E46" s="15">
        <f t="shared" si="15"/>
        <v>45238</v>
      </c>
      <c r="F46" s="15">
        <f t="shared" si="15"/>
        <v>45239</v>
      </c>
      <c r="G46" s="15">
        <f t="shared" si="15"/>
        <v>45240</v>
      </c>
      <c r="H46" s="69">
        <f t="shared" si="15"/>
        <v>45241</v>
      </c>
      <c r="I46" s="2"/>
      <c r="J46" s="183">
        <v>10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x14ac:dyDescent="0.2">
      <c r="A47" s="186"/>
      <c r="B47" s="65"/>
      <c r="C47" s="29"/>
      <c r="D47" s="133" t="s">
        <v>115</v>
      </c>
      <c r="E47" s="29"/>
      <c r="F47" s="29"/>
      <c r="G47" s="29"/>
      <c r="H47" s="135" t="s">
        <v>105</v>
      </c>
      <c r="I47" s="2"/>
      <c r="J47" s="18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142" customFormat="1" ht="48" x14ac:dyDescent="0.2">
      <c r="A48" s="186"/>
      <c r="B48" s="139"/>
      <c r="C48" s="140"/>
      <c r="D48" s="138" t="s">
        <v>140</v>
      </c>
      <c r="E48" s="140"/>
      <c r="F48" s="140"/>
      <c r="G48" s="140"/>
      <c r="H48" s="118"/>
      <c r="I48" s="141"/>
      <c r="J48" s="185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</row>
    <row r="49" spans="1:27" ht="12.75" x14ac:dyDescent="0.2">
      <c r="A49" s="186"/>
      <c r="B49" s="63">
        <f>7+B46</f>
        <v>45242</v>
      </c>
      <c r="C49" s="15">
        <f>B49+1</f>
        <v>45243</v>
      </c>
      <c r="D49" s="15">
        <f t="shared" ref="D49:H49" si="16">C49+1</f>
        <v>45244</v>
      </c>
      <c r="E49" s="30">
        <f t="shared" si="16"/>
        <v>45245</v>
      </c>
      <c r="F49" s="15">
        <f t="shared" si="16"/>
        <v>45246</v>
      </c>
      <c r="G49" s="15">
        <f t="shared" si="16"/>
        <v>45247</v>
      </c>
      <c r="H49" s="69">
        <f t="shared" si="16"/>
        <v>45248</v>
      </c>
      <c r="I49" s="2"/>
      <c r="J49" s="183">
        <v>11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63.75" x14ac:dyDescent="0.2">
      <c r="A50" s="186"/>
      <c r="B50" s="134" t="s">
        <v>105</v>
      </c>
      <c r="C50" s="150" t="s">
        <v>89</v>
      </c>
      <c r="D50" s="150" t="s">
        <v>90</v>
      </c>
      <c r="E50" s="150" t="s">
        <v>91</v>
      </c>
      <c r="F50" s="150" t="s">
        <v>92</v>
      </c>
      <c r="G50" s="150" t="s">
        <v>93</v>
      </c>
      <c r="H50" s="71"/>
      <c r="I50" s="2"/>
      <c r="J50" s="18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x14ac:dyDescent="0.2">
      <c r="A51" s="186"/>
      <c r="B51" s="65"/>
      <c r="C51" s="150"/>
      <c r="D51" s="150"/>
      <c r="E51" s="100" t="s">
        <v>50</v>
      </c>
      <c r="F51" s="150"/>
      <c r="G51" s="150"/>
      <c r="H51" s="71"/>
      <c r="I51" s="2"/>
      <c r="J51" s="18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3.75" x14ac:dyDescent="0.2">
      <c r="A52" s="186"/>
      <c r="B52" s="77"/>
      <c r="C52" s="76" t="s">
        <v>120</v>
      </c>
      <c r="D52" s="28"/>
      <c r="E52" s="99" t="s">
        <v>117</v>
      </c>
      <c r="F52" s="28"/>
      <c r="G52" s="28"/>
      <c r="H52" s="70"/>
      <c r="I52" s="2"/>
      <c r="J52" s="18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4.95" customHeight="1" x14ac:dyDescent="0.2">
      <c r="A53" s="186"/>
      <c r="B53" s="63">
        <f>7+B49</f>
        <v>45249</v>
      </c>
      <c r="C53" s="15">
        <f>B53+1</f>
        <v>45250</v>
      </c>
      <c r="D53" s="33">
        <f t="shared" ref="D53:H53" si="17">C53+1</f>
        <v>45251</v>
      </c>
      <c r="E53" s="19">
        <f t="shared" si="17"/>
        <v>45252</v>
      </c>
      <c r="F53" s="13">
        <f t="shared" si="17"/>
        <v>45253</v>
      </c>
      <c r="G53" s="20">
        <f t="shared" si="17"/>
        <v>45254</v>
      </c>
      <c r="H53" s="69">
        <f t="shared" si="17"/>
        <v>45255</v>
      </c>
      <c r="I53" s="2"/>
      <c r="J53" s="183">
        <v>12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95" customHeight="1" x14ac:dyDescent="0.2">
      <c r="A54" s="186"/>
      <c r="B54" s="65"/>
      <c r="C54" s="29"/>
      <c r="D54" s="34"/>
      <c r="E54" s="82" t="s">
        <v>107</v>
      </c>
      <c r="F54" s="26" t="s">
        <v>21</v>
      </c>
      <c r="G54" s="26" t="s">
        <v>21</v>
      </c>
      <c r="H54" s="71"/>
      <c r="I54" s="2"/>
      <c r="J54" s="18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4.95" customHeight="1" x14ac:dyDescent="0.2">
      <c r="A55" s="186"/>
      <c r="B55" s="64"/>
      <c r="C55" s="28"/>
      <c r="D55" s="35"/>
      <c r="E55" s="149" t="s">
        <v>143</v>
      </c>
      <c r="F55" s="144" t="s">
        <v>142</v>
      </c>
      <c r="G55" s="144" t="s">
        <v>139</v>
      </c>
      <c r="H55" s="70"/>
      <c r="I55" s="2"/>
      <c r="J55" s="18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95" customHeight="1" x14ac:dyDescent="0.2">
      <c r="A56" s="186"/>
      <c r="B56" s="63">
        <f>7+B53</f>
        <v>45256</v>
      </c>
      <c r="C56" s="15">
        <f>B56+1</f>
        <v>45257</v>
      </c>
      <c r="D56" s="33">
        <f t="shared" ref="D56:F56" si="18">C56+1</f>
        <v>45258</v>
      </c>
      <c r="E56" s="37">
        <f t="shared" si="18"/>
        <v>45259</v>
      </c>
      <c r="F56" s="15">
        <f t="shared" si="18"/>
        <v>45260</v>
      </c>
      <c r="G56" s="165"/>
      <c r="H56" s="72"/>
      <c r="I56" s="2"/>
      <c r="J56" s="183">
        <v>13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4.95" customHeight="1" x14ac:dyDescent="0.2">
      <c r="A57" s="186"/>
      <c r="B57" s="65"/>
      <c r="C57" s="78" t="s">
        <v>121</v>
      </c>
      <c r="D57" s="34"/>
      <c r="E57" s="81"/>
      <c r="F57" s="29"/>
      <c r="G57" s="168"/>
      <c r="H57" s="74"/>
      <c r="I57" s="2"/>
      <c r="J57" s="18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95" customHeight="1" x14ac:dyDescent="0.2">
      <c r="A58" s="187"/>
      <c r="B58" s="64"/>
      <c r="C58" s="76" t="s">
        <v>39</v>
      </c>
      <c r="D58" s="35"/>
      <c r="E58" s="38"/>
      <c r="F58" s="28"/>
      <c r="G58" s="171"/>
      <c r="H58" s="73"/>
      <c r="I58" s="2"/>
      <c r="J58" s="18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156" customFormat="1" ht="8.25" customHeight="1" x14ac:dyDescent="0.2">
      <c r="A59" s="188"/>
      <c r="B59" s="189"/>
      <c r="C59" s="189"/>
      <c r="D59" s="189"/>
      <c r="E59" s="189"/>
      <c r="F59" s="189"/>
      <c r="G59" s="189"/>
      <c r="H59" s="189"/>
      <c r="I59" s="155"/>
      <c r="J59" s="184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</row>
    <row r="60" spans="1:27" ht="24.95" customHeight="1" x14ac:dyDescent="0.2">
      <c r="A60" s="186" t="s">
        <v>17</v>
      </c>
      <c r="B60" s="63"/>
      <c r="C60" s="162"/>
      <c r="D60" s="165"/>
      <c r="E60" s="172"/>
      <c r="F60" s="165"/>
      <c r="G60" s="15">
        <f t="shared" ref="G60" si="19">F60+1</f>
        <v>1</v>
      </c>
      <c r="H60" s="72">
        <f t="shared" ref="H60" si="20">G60+1</f>
        <v>2</v>
      </c>
      <c r="I60" s="2"/>
      <c r="J60" s="18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58.5" customHeight="1" x14ac:dyDescent="0.2">
      <c r="A61" s="186"/>
      <c r="B61" s="64"/>
      <c r="C61" s="164"/>
      <c r="D61" s="171"/>
      <c r="E61" s="173"/>
      <c r="F61" s="171"/>
      <c r="G61" s="28"/>
      <c r="H61" s="74"/>
      <c r="I61" s="2"/>
      <c r="J61" s="18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">
      <c r="A62" s="186"/>
      <c r="B62" s="65">
        <f>7+B56</f>
        <v>45263</v>
      </c>
      <c r="C62" s="29">
        <f>B62+1</f>
        <v>45264</v>
      </c>
      <c r="D62" s="34">
        <f t="shared" ref="D62:H62" si="21">C62+1</f>
        <v>45265</v>
      </c>
      <c r="E62" s="29">
        <f t="shared" si="21"/>
        <v>45266</v>
      </c>
      <c r="F62" s="10">
        <f t="shared" si="21"/>
        <v>45267</v>
      </c>
      <c r="G62" s="36">
        <f t="shared" si="21"/>
        <v>45268</v>
      </c>
      <c r="H62" s="69">
        <f t="shared" si="21"/>
        <v>45269</v>
      </c>
      <c r="I62" s="2"/>
      <c r="J62" s="183">
        <v>14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.95" customHeight="1" x14ac:dyDescent="0.2">
      <c r="A63" s="186"/>
      <c r="B63" s="65"/>
      <c r="C63" s="29"/>
      <c r="D63" s="34"/>
      <c r="E63" s="29"/>
      <c r="F63" s="10"/>
      <c r="G63" s="83" t="s">
        <v>40</v>
      </c>
      <c r="H63" s="71"/>
      <c r="I63" s="2"/>
      <c r="J63" s="18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4.95" customHeight="1" x14ac:dyDescent="0.2">
      <c r="A64" s="186"/>
      <c r="B64" s="65"/>
      <c r="C64" s="29"/>
      <c r="D64" s="34"/>
      <c r="E64" s="29"/>
      <c r="F64" s="10"/>
      <c r="G64" s="84" t="s">
        <v>68</v>
      </c>
      <c r="H64" s="71"/>
      <c r="I64" s="2"/>
      <c r="J64" s="18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x14ac:dyDescent="0.2">
      <c r="A65" s="186"/>
      <c r="B65" s="64"/>
      <c r="C65" s="28"/>
      <c r="D65" s="35"/>
      <c r="E65" s="28"/>
      <c r="F65" s="10"/>
      <c r="G65" s="129"/>
      <c r="H65" s="71"/>
      <c r="I65" s="2"/>
      <c r="J65" s="18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4.95" customHeight="1" x14ac:dyDescent="0.2">
      <c r="A66" s="186"/>
      <c r="B66" s="63">
        <f>7+B62</f>
        <v>45270</v>
      </c>
      <c r="C66" s="39">
        <f>B66+1</f>
        <v>45271</v>
      </c>
      <c r="D66" s="32">
        <f t="shared" ref="D66:H66" si="22">C66+1</f>
        <v>45272</v>
      </c>
      <c r="E66" s="13">
        <f t="shared" si="22"/>
        <v>45273</v>
      </c>
      <c r="F66" s="39">
        <f t="shared" si="22"/>
        <v>45274</v>
      </c>
      <c r="G66" s="21">
        <f t="shared" si="22"/>
        <v>45275</v>
      </c>
      <c r="H66" s="23">
        <f t="shared" si="22"/>
        <v>45276</v>
      </c>
      <c r="I66" s="2"/>
      <c r="J66" s="183">
        <v>15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.95" customHeight="1" x14ac:dyDescent="0.2">
      <c r="A67" s="186"/>
      <c r="B67" s="65"/>
      <c r="C67" s="85"/>
      <c r="D67" s="32"/>
      <c r="E67" s="79"/>
      <c r="F67" s="85"/>
      <c r="G67" s="32"/>
      <c r="H67" s="86"/>
      <c r="I67" s="2"/>
      <c r="J67" s="18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">
      <c r="A68" s="186"/>
      <c r="B68" s="65"/>
      <c r="C68" s="40" t="s">
        <v>28</v>
      </c>
      <c r="D68" s="22" t="s">
        <v>28</v>
      </c>
      <c r="E68" s="14" t="s">
        <v>20</v>
      </c>
      <c r="F68" s="18" t="s">
        <v>28</v>
      </c>
      <c r="G68" s="22" t="s">
        <v>28</v>
      </c>
      <c r="H68" s="24" t="s">
        <v>20</v>
      </c>
      <c r="I68" s="2"/>
      <c r="J68" s="18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4.95" customHeight="1" x14ac:dyDescent="0.2">
      <c r="A69" s="186"/>
      <c r="B69" s="16">
        <f>7+B66</f>
        <v>45277</v>
      </c>
      <c r="C69" s="39">
        <f>B69+1</f>
        <v>45278</v>
      </c>
      <c r="D69" s="13">
        <f t="shared" ref="D69:H69" si="23">C69+1</f>
        <v>45279</v>
      </c>
      <c r="E69" s="51">
        <f t="shared" si="23"/>
        <v>45280</v>
      </c>
      <c r="F69" s="13">
        <f t="shared" si="23"/>
        <v>45281</v>
      </c>
      <c r="G69" s="13">
        <f t="shared" si="23"/>
        <v>45282</v>
      </c>
      <c r="H69" s="69">
        <f t="shared" si="23"/>
        <v>45283</v>
      </c>
      <c r="I69" s="2"/>
      <c r="J69" s="183">
        <v>16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5.5" x14ac:dyDescent="0.2">
      <c r="A70" s="186"/>
      <c r="B70" s="41" t="s">
        <v>28</v>
      </c>
      <c r="C70" s="57" t="s">
        <v>41</v>
      </c>
      <c r="D70" s="79"/>
      <c r="E70" s="101" t="s">
        <v>85</v>
      </c>
      <c r="F70" s="106"/>
      <c r="G70" s="61"/>
      <c r="H70" s="71"/>
      <c r="I70" s="2"/>
      <c r="J70" s="18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4.95" customHeight="1" x14ac:dyDescent="0.2">
      <c r="A71" s="186"/>
      <c r="B71" s="87"/>
      <c r="C71" s="121" t="s">
        <v>42</v>
      </c>
      <c r="D71" s="79"/>
      <c r="E71" s="95"/>
      <c r="F71" s="26"/>
      <c r="G71" s="26"/>
      <c r="H71" s="118"/>
      <c r="I71" s="2"/>
      <c r="J71" s="18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4.95" customHeight="1" x14ac:dyDescent="0.2">
      <c r="A72" s="186"/>
      <c r="B72" s="63">
        <f>7+B69</f>
        <v>45284</v>
      </c>
      <c r="C72" s="13">
        <f>B72+1</f>
        <v>45285</v>
      </c>
      <c r="D72" s="13">
        <f t="shared" ref="D72:H72" si="24">C72+1</f>
        <v>45286</v>
      </c>
      <c r="E72" s="13">
        <f t="shared" si="24"/>
        <v>45287</v>
      </c>
      <c r="F72" s="13">
        <f t="shared" si="24"/>
        <v>45288</v>
      </c>
      <c r="G72" s="20">
        <f t="shared" si="24"/>
        <v>45289</v>
      </c>
      <c r="H72" s="69">
        <f t="shared" si="24"/>
        <v>45290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4.95" customHeight="1" x14ac:dyDescent="0.2">
      <c r="A73" s="186"/>
      <c r="B73" s="65"/>
      <c r="C73" s="26" t="s">
        <v>21</v>
      </c>
      <c r="D73" s="26" t="s">
        <v>21</v>
      </c>
      <c r="E73" s="26" t="s">
        <v>21</v>
      </c>
      <c r="F73" s="26" t="s">
        <v>21</v>
      </c>
      <c r="G73" s="26" t="s">
        <v>21</v>
      </c>
      <c r="H73" s="7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4.95" customHeight="1" x14ac:dyDescent="0.2">
      <c r="A74" s="187"/>
      <c r="B74" s="118"/>
      <c r="C74" s="122"/>
      <c r="D74" s="122"/>
      <c r="E74" s="14"/>
      <c r="F74" s="14"/>
      <c r="G74" s="14"/>
      <c r="H74" s="118"/>
      <c r="I74" s="4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51" customHeight="1" x14ac:dyDescent="0.2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9" customFormat="1" ht="24.95" customHeight="1" x14ac:dyDescent="0.25">
      <c r="A76" s="220" t="s">
        <v>114</v>
      </c>
      <c r="B76" s="220"/>
      <c r="C76" s="220"/>
      <c r="D76" s="220"/>
      <c r="E76" s="220"/>
      <c r="F76" s="220"/>
      <c r="G76" s="220"/>
      <c r="H76" s="220"/>
      <c r="I76" s="220"/>
      <c r="J76" s="220"/>
      <c r="K76" s="4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s="9" customFormat="1" ht="24.95" customHeight="1" x14ac:dyDescent="0.2">
      <c r="A77" s="224" t="s">
        <v>110</v>
      </c>
      <c r="B77" s="225"/>
      <c r="C77" s="225"/>
      <c r="D77" s="225"/>
      <c r="E77" s="225"/>
      <c r="F77" s="225"/>
      <c r="G77" s="225"/>
      <c r="H77" s="225"/>
      <c r="I77" s="225"/>
      <c r="J77" s="226"/>
      <c r="K77" s="4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s="9" customFormat="1" ht="24.95" customHeight="1" x14ac:dyDescent="0.25">
      <c r="A78" s="109" t="s">
        <v>0</v>
      </c>
      <c r="B78" s="53" t="s">
        <v>1</v>
      </c>
      <c r="C78" s="107" t="s">
        <v>2</v>
      </c>
      <c r="D78" s="107" t="s">
        <v>3</v>
      </c>
      <c r="E78" s="107" t="s">
        <v>4</v>
      </c>
      <c r="F78" s="107" t="s">
        <v>5</v>
      </c>
      <c r="G78" s="108" t="s">
        <v>6</v>
      </c>
      <c r="H78" s="53" t="s">
        <v>7</v>
      </c>
      <c r="I78" s="3"/>
      <c r="J78" s="52" t="s">
        <v>30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4.95" customHeight="1" x14ac:dyDescent="0.2">
      <c r="A79" s="191" t="s">
        <v>8</v>
      </c>
      <c r="B79" s="63">
        <v>45291</v>
      </c>
      <c r="C79" s="20">
        <f>B79+1</f>
        <v>45292</v>
      </c>
      <c r="D79" s="13">
        <f t="shared" ref="D79:H79" si="25">C79+1</f>
        <v>45293</v>
      </c>
      <c r="E79" s="13">
        <f t="shared" si="25"/>
        <v>45294</v>
      </c>
      <c r="F79" s="13">
        <f t="shared" si="25"/>
        <v>45295</v>
      </c>
      <c r="G79" s="13">
        <f t="shared" si="25"/>
        <v>45296</v>
      </c>
      <c r="H79" s="72">
        <f t="shared" si="25"/>
        <v>45297</v>
      </c>
      <c r="I79" s="2"/>
      <c r="J79" s="192"/>
      <c r="K79" s="2"/>
      <c r="L79" s="2"/>
      <c r="M79" s="2"/>
      <c r="N79" s="3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95" customHeight="1" x14ac:dyDescent="0.2">
      <c r="A80" s="186"/>
      <c r="B80" s="65"/>
      <c r="C80" s="80" t="s">
        <v>21</v>
      </c>
      <c r="D80" s="79" t="s">
        <v>21</v>
      </c>
      <c r="E80" s="79"/>
      <c r="F80" s="79"/>
      <c r="G80" s="79"/>
      <c r="H80" s="74"/>
      <c r="I80" s="2"/>
      <c r="J80" s="19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4.95" customHeight="1" x14ac:dyDescent="0.2">
      <c r="A81" s="186"/>
      <c r="B81" s="118"/>
      <c r="C81" s="130"/>
      <c r="D81" s="130"/>
      <c r="E81" s="127"/>
      <c r="F81" s="127"/>
      <c r="G81" s="127"/>
      <c r="H81" s="73"/>
      <c r="I81" s="2"/>
      <c r="J81" s="19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95" customHeight="1" x14ac:dyDescent="0.2">
      <c r="A82" s="186"/>
      <c r="B82" s="63">
        <f t="shared" ref="B82" si="26">7+B79</f>
        <v>45298</v>
      </c>
      <c r="C82" s="13">
        <f>B82+1</f>
        <v>45299</v>
      </c>
      <c r="D82" s="13">
        <f t="shared" ref="D82:H82" si="27">C82+1</f>
        <v>45300</v>
      </c>
      <c r="E82" s="13">
        <f t="shared" si="27"/>
        <v>45301</v>
      </c>
      <c r="F82" s="13">
        <f t="shared" si="27"/>
        <v>45302</v>
      </c>
      <c r="G82" s="13">
        <f t="shared" si="27"/>
        <v>45303</v>
      </c>
      <c r="H82" s="72">
        <f t="shared" si="27"/>
        <v>45304</v>
      </c>
      <c r="I82" s="2"/>
      <c r="J82" s="19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.95" customHeight="1" x14ac:dyDescent="0.2">
      <c r="A83" s="186"/>
      <c r="B83" s="65"/>
      <c r="C83" s="79"/>
      <c r="D83" s="79"/>
      <c r="E83" s="79"/>
      <c r="F83" s="79"/>
      <c r="G83" s="79"/>
      <c r="H83" s="74"/>
      <c r="I83" s="2"/>
      <c r="J83" s="19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.95" customHeight="1" x14ac:dyDescent="0.2">
      <c r="A84" s="186"/>
      <c r="B84" s="64"/>
      <c r="C84" s="182" t="s">
        <v>150</v>
      </c>
      <c r="D84" s="127"/>
      <c r="E84" s="127"/>
      <c r="F84" s="127"/>
      <c r="G84" s="127"/>
      <c r="H84" s="73"/>
      <c r="I84" s="2"/>
      <c r="J84" s="19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95" customHeight="1" x14ac:dyDescent="0.2">
      <c r="A85" s="186"/>
      <c r="B85" s="63">
        <f>7+B82</f>
        <v>45305</v>
      </c>
      <c r="C85" s="13">
        <f>B85+1</f>
        <v>45306</v>
      </c>
      <c r="D85" s="12">
        <f t="shared" ref="D85:H85" si="28">C85+1</f>
        <v>45307</v>
      </c>
      <c r="E85" s="15">
        <f t="shared" si="28"/>
        <v>45308</v>
      </c>
      <c r="F85" s="15">
        <f t="shared" si="28"/>
        <v>45309</v>
      </c>
      <c r="G85" s="15">
        <f t="shared" si="28"/>
        <v>45310</v>
      </c>
      <c r="H85" s="72">
        <f t="shared" si="28"/>
        <v>45311</v>
      </c>
      <c r="I85" s="2"/>
      <c r="J85" s="183">
        <v>1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4.95" customHeight="1" x14ac:dyDescent="0.2">
      <c r="A86" s="186"/>
      <c r="B86" s="65"/>
      <c r="C86" s="80" t="s">
        <v>21</v>
      </c>
      <c r="D86" s="36"/>
      <c r="E86" s="29"/>
      <c r="F86" s="29"/>
      <c r="G86" s="29"/>
      <c r="H86" s="74"/>
      <c r="I86" s="2"/>
      <c r="J86" s="18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.95" customHeight="1" x14ac:dyDescent="0.2">
      <c r="A87" s="186"/>
      <c r="B87" s="64"/>
      <c r="C87" s="144" t="s">
        <v>138</v>
      </c>
      <c r="D87" s="49" t="s">
        <v>33</v>
      </c>
      <c r="E87" s="28"/>
      <c r="F87" s="28"/>
      <c r="G87" s="28"/>
      <c r="H87" s="73"/>
      <c r="I87" s="2"/>
      <c r="J87" s="18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x14ac:dyDescent="0.2">
      <c r="A88" s="186"/>
      <c r="B88" s="63">
        <f>7+B85</f>
        <v>45312</v>
      </c>
      <c r="C88" s="15">
        <f>B88+1</f>
        <v>45313</v>
      </c>
      <c r="D88" s="15">
        <f t="shared" ref="D88:H88" si="29">C88+1</f>
        <v>45314</v>
      </c>
      <c r="E88" s="15">
        <f t="shared" si="29"/>
        <v>45315</v>
      </c>
      <c r="F88" s="15">
        <f t="shared" si="29"/>
        <v>45316</v>
      </c>
      <c r="G88" s="15">
        <f t="shared" si="29"/>
        <v>45317</v>
      </c>
      <c r="H88" s="72">
        <f t="shared" si="29"/>
        <v>45318</v>
      </c>
      <c r="I88" s="2"/>
      <c r="J88" s="183">
        <v>2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95" customHeight="1" x14ac:dyDescent="0.2">
      <c r="A89" s="186"/>
      <c r="B89" s="65"/>
      <c r="C89" s="29"/>
      <c r="D89" s="29"/>
      <c r="E89" s="29"/>
      <c r="F89" s="29"/>
      <c r="G89" s="29"/>
      <c r="H89" s="74"/>
      <c r="I89" s="2"/>
      <c r="J89" s="18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33.75" x14ac:dyDescent="0.2">
      <c r="A90" s="186"/>
      <c r="B90" s="64"/>
      <c r="C90" s="97" t="s">
        <v>131</v>
      </c>
      <c r="D90" s="28"/>
      <c r="E90" s="28"/>
      <c r="F90" s="28"/>
      <c r="G90" s="28"/>
      <c r="H90" s="73"/>
      <c r="I90" s="2"/>
      <c r="J90" s="18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186"/>
      <c r="B91" s="63">
        <f>7+B88</f>
        <v>45319</v>
      </c>
      <c r="C91" s="15">
        <f>B91+1</f>
        <v>45320</v>
      </c>
      <c r="D91" s="15">
        <f t="shared" ref="D91:E91" si="30">C91+1</f>
        <v>45321</v>
      </c>
      <c r="E91" s="15">
        <f t="shared" si="30"/>
        <v>45322</v>
      </c>
      <c r="F91" s="165"/>
      <c r="G91" s="165"/>
      <c r="H91" s="72"/>
      <c r="I91" s="2"/>
      <c r="J91" s="183">
        <v>3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95" customHeight="1" x14ac:dyDescent="0.2">
      <c r="A92" s="186"/>
      <c r="B92" s="65"/>
      <c r="C92" s="29"/>
      <c r="D92" s="29"/>
      <c r="E92" s="29"/>
      <c r="F92" s="168"/>
      <c r="G92" s="168"/>
      <c r="H92" s="74"/>
      <c r="I92" s="2"/>
      <c r="J92" s="18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33.75" x14ac:dyDescent="0.2">
      <c r="A93" s="186"/>
      <c r="B93" s="64"/>
      <c r="C93" s="97" t="s">
        <v>129</v>
      </c>
      <c r="D93" s="28"/>
      <c r="E93" s="28"/>
      <c r="F93" s="171"/>
      <c r="G93" s="171"/>
      <c r="H93" s="73"/>
      <c r="I93" s="2"/>
      <c r="J93" s="18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x14ac:dyDescent="0.2">
      <c r="A94" s="234"/>
      <c r="B94" s="235"/>
      <c r="C94" s="235"/>
      <c r="D94" s="235"/>
      <c r="E94" s="235"/>
      <c r="F94" s="235"/>
      <c r="G94" s="235"/>
      <c r="H94" s="236"/>
      <c r="I94" s="2"/>
      <c r="J94" s="18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x14ac:dyDescent="0.2">
      <c r="A95" s="186" t="s">
        <v>9</v>
      </c>
      <c r="B95" s="65"/>
      <c r="C95" s="169"/>
      <c r="D95" s="168"/>
      <c r="E95" s="168"/>
      <c r="F95" s="15">
        <f t="shared" ref="F95" si="31">E95+1</f>
        <v>1</v>
      </c>
      <c r="G95" s="15">
        <f t="shared" ref="G95" si="32">F95+1</f>
        <v>2</v>
      </c>
      <c r="H95" s="72">
        <f t="shared" ref="H95" si="33">G95+1</f>
        <v>3</v>
      </c>
      <c r="I95" s="2"/>
      <c r="J95" s="18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53.25" customHeight="1" x14ac:dyDescent="0.2">
      <c r="A96" s="186"/>
      <c r="B96" s="65"/>
      <c r="C96" s="169"/>
      <c r="D96" s="168"/>
      <c r="E96" s="168"/>
      <c r="F96" s="29"/>
      <c r="G96" s="29"/>
      <c r="H96" s="74"/>
      <c r="I96" s="2"/>
      <c r="J96" s="18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x14ac:dyDescent="0.2">
      <c r="A97" s="186"/>
      <c r="B97" s="63">
        <f>7+B91</f>
        <v>45326</v>
      </c>
      <c r="C97" s="15">
        <f>B97+1</f>
        <v>45327</v>
      </c>
      <c r="D97" s="15">
        <f t="shared" ref="D97:H97" si="34">C97+1</f>
        <v>45328</v>
      </c>
      <c r="E97" s="15">
        <f t="shared" si="34"/>
        <v>45329</v>
      </c>
      <c r="F97" s="15">
        <f t="shared" si="34"/>
        <v>45330</v>
      </c>
      <c r="G97" s="15">
        <f t="shared" si="34"/>
        <v>45331</v>
      </c>
      <c r="H97" s="72">
        <f t="shared" si="34"/>
        <v>45332</v>
      </c>
      <c r="I97" s="2"/>
      <c r="J97" s="183">
        <v>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 x14ac:dyDescent="0.2">
      <c r="A98" s="186"/>
      <c r="B98" s="65"/>
      <c r="C98" s="29"/>
      <c r="D98" s="29"/>
      <c r="E98" s="78" t="s">
        <v>99</v>
      </c>
      <c r="F98" s="29"/>
      <c r="G98" s="29"/>
      <c r="H98" s="74"/>
      <c r="I98" s="2"/>
      <c r="J98" s="18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48.75" customHeight="1" x14ac:dyDescent="0.2">
      <c r="A99" s="186"/>
      <c r="B99" s="64"/>
      <c r="C99" s="28"/>
      <c r="D99" s="28"/>
      <c r="E99" s="76" t="s">
        <v>117</v>
      </c>
      <c r="F99" s="28"/>
      <c r="G99" s="28"/>
      <c r="H99" s="73"/>
      <c r="I99" s="2"/>
      <c r="J99" s="18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x14ac:dyDescent="0.2">
      <c r="A100" s="186"/>
      <c r="B100" s="63">
        <f>7+B97</f>
        <v>45333</v>
      </c>
      <c r="C100" s="15">
        <f>B100+1</f>
        <v>45334</v>
      </c>
      <c r="D100" s="15">
        <f t="shared" ref="D100:H100" si="35">C100+1</f>
        <v>45335</v>
      </c>
      <c r="E100" s="15">
        <f t="shared" si="35"/>
        <v>45336</v>
      </c>
      <c r="F100" s="15">
        <f t="shared" si="35"/>
        <v>45337</v>
      </c>
      <c r="G100" s="15">
        <f t="shared" si="35"/>
        <v>45338</v>
      </c>
      <c r="H100" s="72">
        <f t="shared" si="35"/>
        <v>45339</v>
      </c>
      <c r="I100" s="2"/>
      <c r="J100" s="183">
        <v>5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.95" customHeight="1" x14ac:dyDescent="0.2">
      <c r="A101" s="186"/>
      <c r="B101" s="65"/>
      <c r="C101" s="29"/>
      <c r="D101" s="29"/>
      <c r="E101" s="29"/>
      <c r="F101" s="29"/>
      <c r="G101" s="29"/>
      <c r="H101" s="74"/>
      <c r="I101" s="2"/>
      <c r="J101" s="18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.95" customHeight="1" x14ac:dyDescent="0.2">
      <c r="A102" s="186"/>
      <c r="B102" s="64"/>
      <c r="C102" s="28"/>
      <c r="D102" s="28"/>
      <c r="E102" s="28"/>
      <c r="F102" s="28"/>
      <c r="G102" s="28"/>
      <c r="H102" s="73"/>
      <c r="I102" s="2"/>
      <c r="J102" s="18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4.95" customHeight="1" x14ac:dyDescent="0.2">
      <c r="A103" s="186"/>
      <c r="B103" s="63">
        <f>7+B100</f>
        <v>45340</v>
      </c>
      <c r="C103" s="15">
        <f>B103+1</f>
        <v>45341</v>
      </c>
      <c r="D103" s="15">
        <f t="shared" ref="D103:H103" si="36">C103+1</f>
        <v>45342</v>
      </c>
      <c r="E103" s="15">
        <f t="shared" si="36"/>
        <v>45343</v>
      </c>
      <c r="F103" s="15">
        <f t="shared" si="36"/>
        <v>45344</v>
      </c>
      <c r="G103" s="15">
        <f t="shared" si="36"/>
        <v>45345</v>
      </c>
      <c r="H103" s="72">
        <f t="shared" si="36"/>
        <v>45346</v>
      </c>
      <c r="I103" s="2"/>
      <c r="J103" s="183">
        <v>6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4.95" customHeight="1" x14ac:dyDescent="0.2">
      <c r="A104" s="186"/>
      <c r="B104" s="65"/>
      <c r="C104" s="78" t="s">
        <v>122</v>
      </c>
      <c r="D104" s="29"/>
      <c r="E104" s="29"/>
      <c r="F104" s="29"/>
      <c r="G104" s="29"/>
      <c r="H104" s="74"/>
      <c r="I104" s="2"/>
      <c r="J104" s="18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95" customHeight="1" x14ac:dyDescent="0.2">
      <c r="A105" s="186"/>
      <c r="B105" s="64"/>
      <c r="C105" s="76" t="s">
        <v>43</v>
      </c>
      <c r="D105" s="28"/>
      <c r="E105" s="28"/>
      <c r="F105" s="28"/>
      <c r="G105" s="28"/>
      <c r="H105" s="73"/>
      <c r="I105" s="2"/>
      <c r="J105" s="18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4.95" customHeight="1" x14ac:dyDescent="0.2">
      <c r="A106" s="186"/>
      <c r="B106" s="65">
        <f>7+B103</f>
        <v>45347</v>
      </c>
      <c r="C106" s="29">
        <f>B106+1</f>
        <v>45348</v>
      </c>
      <c r="D106" s="29">
        <f t="shared" ref="D106:F106" si="37">C106+1</f>
        <v>45349</v>
      </c>
      <c r="E106" s="29">
        <f t="shared" si="37"/>
        <v>45350</v>
      </c>
      <c r="F106" s="29">
        <f t="shared" si="37"/>
        <v>45351</v>
      </c>
      <c r="G106" s="174"/>
      <c r="H106" s="69"/>
      <c r="I106" s="2"/>
      <c r="J106" s="183">
        <v>7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95" customHeight="1" x14ac:dyDescent="0.2">
      <c r="A107" s="186"/>
      <c r="B107" s="65"/>
      <c r="C107" s="78" t="s">
        <v>36</v>
      </c>
      <c r="D107" s="29"/>
      <c r="E107" s="29"/>
      <c r="F107" s="29"/>
      <c r="G107" s="175"/>
      <c r="H107" s="135"/>
      <c r="I107" s="2"/>
      <c r="J107" s="18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4.95" customHeight="1" x14ac:dyDescent="0.2">
      <c r="A108" s="186"/>
      <c r="B108" s="64"/>
      <c r="C108" s="76" t="s">
        <v>117</v>
      </c>
      <c r="D108" s="28"/>
      <c r="E108" s="28"/>
      <c r="F108" s="28"/>
      <c r="G108" s="176"/>
      <c r="H108" s="176"/>
      <c r="I108" s="2"/>
      <c r="J108" s="18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0.5" customHeight="1" x14ac:dyDescent="0.2">
      <c r="A109" s="154"/>
      <c r="B109" s="157"/>
      <c r="C109" s="158"/>
      <c r="D109" s="159"/>
      <c r="E109" s="159"/>
      <c r="F109" s="159"/>
      <c r="G109" s="160"/>
      <c r="H109" s="160"/>
      <c r="I109" s="2"/>
      <c r="J109" s="18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4.95" customHeight="1" x14ac:dyDescent="0.2">
      <c r="A110" s="186" t="s">
        <v>10</v>
      </c>
      <c r="B110" s="65"/>
      <c r="C110" s="177"/>
      <c r="D110" s="168"/>
      <c r="E110" s="168"/>
      <c r="F110" s="168"/>
      <c r="G110" s="33">
        <f t="shared" ref="G110" si="38">F110+1</f>
        <v>1</v>
      </c>
      <c r="H110" s="16">
        <f t="shared" ref="H110" si="39">G110+1</f>
        <v>2</v>
      </c>
      <c r="I110" s="2"/>
      <c r="J110" s="18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32.25" customHeight="1" x14ac:dyDescent="0.2">
      <c r="A111" s="186"/>
      <c r="B111" s="65"/>
      <c r="C111" s="177"/>
      <c r="D111" s="168"/>
      <c r="E111" s="168"/>
      <c r="F111" s="168"/>
      <c r="G111" s="88" t="s">
        <v>44</v>
      </c>
      <c r="H111" s="41" t="s">
        <v>22</v>
      </c>
      <c r="I111" s="2"/>
      <c r="J111" s="18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8.5" customHeight="1" x14ac:dyDescent="0.2">
      <c r="A112" s="186"/>
      <c r="B112" s="65"/>
      <c r="C112" s="177"/>
      <c r="D112" s="168"/>
      <c r="E112" s="168"/>
      <c r="F112" s="168"/>
      <c r="G112" s="89" t="s">
        <v>69</v>
      </c>
      <c r="H112" s="102" t="s">
        <v>45</v>
      </c>
      <c r="I112" s="2"/>
      <c r="J112" s="18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4.95" customHeight="1" x14ac:dyDescent="0.2">
      <c r="A113" s="186"/>
      <c r="B113" s="63">
        <f>7+B106</f>
        <v>45354</v>
      </c>
      <c r="C113" s="19">
        <f>B113+1</f>
        <v>45355</v>
      </c>
      <c r="D113" s="13">
        <f t="shared" ref="D113:H113" si="40">C113+1</f>
        <v>45356</v>
      </c>
      <c r="E113" s="13">
        <f t="shared" si="40"/>
        <v>45357</v>
      </c>
      <c r="F113" s="13">
        <f t="shared" si="40"/>
        <v>45358</v>
      </c>
      <c r="G113" s="13">
        <f t="shared" si="40"/>
        <v>45359</v>
      </c>
      <c r="H113" s="69">
        <f t="shared" si="40"/>
        <v>45360</v>
      </c>
      <c r="I113" s="2"/>
      <c r="J113" s="18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4.95" customHeight="1" x14ac:dyDescent="0.2">
      <c r="A114" s="186"/>
      <c r="B114" s="65"/>
      <c r="C114" s="137" t="s">
        <v>24</v>
      </c>
      <c r="D114" s="137" t="s">
        <v>24</v>
      </c>
      <c r="E114" s="137" t="s">
        <v>24</v>
      </c>
      <c r="F114" s="137" t="s">
        <v>24</v>
      </c>
      <c r="G114" s="137" t="s">
        <v>24</v>
      </c>
      <c r="H114" s="71"/>
      <c r="I114" s="2"/>
      <c r="J114" s="18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4.95" customHeight="1" x14ac:dyDescent="0.2">
      <c r="A115" s="186"/>
      <c r="B115" s="64"/>
      <c r="C115" s="136" t="s">
        <v>107</v>
      </c>
      <c r="D115" s="136" t="s">
        <v>107</v>
      </c>
      <c r="E115" s="136" t="s">
        <v>107</v>
      </c>
      <c r="F115" s="136" t="s">
        <v>107</v>
      </c>
      <c r="G115" s="136" t="s">
        <v>107</v>
      </c>
      <c r="H115" s="70"/>
      <c r="I115" s="2"/>
      <c r="J115" s="18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x14ac:dyDescent="0.2">
      <c r="A116" s="186"/>
      <c r="B116" s="63">
        <f t="shared" ref="B116" si="41">7+B113</f>
        <v>45361</v>
      </c>
      <c r="C116" s="15">
        <f t="shared" ref="C116" si="42">B116+1</f>
        <v>45362</v>
      </c>
      <c r="D116" s="15">
        <f t="shared" ref="D116:H116" si="43">C116+1</f>
        <v>45363</v>
      </c>
      <c r="E116" s="15">
        <f t="shared" si="43"/>
        <v>45364</v>
      </c>
      <c r="F116" s="15">
        <f t="shared" si="43"/>
        <v>45365</v>
      </c>
      <c r="G116" s="15">
        <f t="shared" si="43"/>
        <v>45366</v>
      </c>
      <c r="H116" s="72">
        <f t="shared" si="43"/>
        <v>45367</v>
      </c>
      <c r="I116" s="2"/>
      <c r="J116" s="183">
        <v>8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4.95" customHeight="1" x14ac:dyDescent="0.2">
      <c r="A117" s="186"/>
      <c r="B117" s="65"/>
      <c r="C117" s="126" t="s">
        <v>46</v>
      </c>
      <c r="D117" s="59" t="s">
        <v>47</v>
      </c>
      <c r="E117" s="29"/>
      <c r="F117" s="29"/>
      <c r="G117" s="29"/>
      <c r="H117" s="74"/>
      <c r="I117" s="2"/>
      <c r="J117" s="18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38.25" x14ac:dyDescent="0.2">
      <c r="A118" s="186"/>
      <c r="B118" s="123"/>
      <c r="C118" s="96" t="s">
        <v>86</v>
      </c>
      <c r="D118" s="28"/>
      <c r="E118" s="28"/>
      <c r="F118" s="28"/>
      <c r="G118" s="97" t="s">
        <v>132</v>
      </c>
      <c r="H118" s="73"/>
      <c r="I118" s="2"/>
      <c r="J118" s="18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.95" customHeight="1" x14ac:dyDescent="0.2">
      <c r="A119" s="186"/>
      <c r="B119" s="63">
        <f>7+B116</f>
        <v>45368</v>
      </c>
      <c r="C119" s="15">
        <f>B119+1</f>
        <v>45369</v>
      </c>
      <c r="D119" s="15">
        <f t="shared" ref="D119:H119" si="44">C119+1</f>
        <v>45370</v>
      </c>
      <c r="E119" s="15">
        <f t="shared" si="44"/>
        <v>45371</v>
      </c>
      <c r="F119" s="15">
        <f t="shared" si="44"/>
        <v>45372</v>
      </c>
      <c r="G119" s="15">
        <f t="shared" si="44"/>
        <v>45373</v>
      </c>
      <c r="H119" s="72">
        <f t="shared" si="44"/>
        <v>45374</v>
      </c>
      <c r="I119" s="2"/>
      <c r="J119" s="183">
        <v>9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95" customHeight="1" x14ac:dyDescent="0.2">
      <c r="A120" s="186"/>
      <c r="B120" s="65"/>
      <c r="C120" s="29"/>
      <c r="D120" s="29"/>
      <c r="E120" s="29"/>
      <c r="F120" s="29"/>
      <c r="G120" s="29"/>
      <c r="H120" s="74"/>
      <c r="I120" s="2"/>
      <c r="J120" s="18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95" customHeight="1" x14ac:dyDescent="0.2">
      <c r="A121" s="186"/>
      <c r="B121" s="64"/>
      <c r="C121" s="28"/>
      <c r="D121" s="28"/>
      <c r="E121" s="115"/>
      <c r="F121" s="76"/>
      <c r="G121" s="28"/>
      <c r="H121" s="73"/>
      <c r="I121" s="2"/>
      <c r="J121" s="18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95" customHeight="1" x14ac:dyDescent="0.2">
      <c r="A122" s="186"/>
      <c r="B122" s="63">
        <f>7+B119</f>
        <v>45375</v>
      </c>
      <c r="C122" s="15">
        <f>B122+1</f>
        <v>45376</v>
      </c>
      <c r="D122" s="15">
        <f t="shared" ref="D122:H122" si="45">C122+1</f>
        <v>45377</v>
      </c>
      <c r="E122" s="15">
        <f t="shared" si="45"/>
        <v>45378</v>
      </c>
      <c r="F122" s="15">
        <f t="shared" si="45"/>
        <v>45379</v>
      </c>
      <c r="G122" s="15">
        <f t="shared" si="45"/>
        <v>45380</v>
      </c>
      <c r="H122" s="72">
        <f t="shared" si="45"/>
        <v>45381</v>
      </c>
      <c r="I122" s="2"/>
      <c r="J122" s="183">
        <v>10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95" customHeight="1" x14ac:dyDescent="0.2">
      <c r="A123" s="186"/>
      <c r="B123" s="65"/>
      <c r="C123" s="29"/>
      <c r="D123" s="29"/>
      <c r="E123" s="29"/>
      <c r="F123" s="29"/>
      <c r="G123" s="29"/>
      <c r="H123" s="74"/>
      <c r="I123" s="2"/>
      <c r="J123" s="18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.95" customHeight="1" x14ac:dyDescent="0.2">
      <c r="A124" s="187"/>
      <c r="B124" s="64"/>
      <c r="C124" s="143" t="s">
        <v>118</v>
      </c>
      <c r="D124" s="28"/>
      <c r="E124" s="28"/>
      <c r="F124" s="28"/>
      <c r="G124" s="28"/>
      <c r="H124" s="73"/>
      <c r="I124" s="2"/>
      <c r="J124" s="18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0.5" customHeight="1" x14ac:dyDescent="0.2">
      <c r="A125" s="238"/>
      <c r="B125" s="239"/>
      <c r="C125" s="239"/>
      <c r="D125" s="239"/>
      <c r="E125" s="239"/>
      <c r="F125" s="239"/>
      <c r="G125" s="239"/>
      <c r="H125" s="240"/>
      <c r="I125" s="2"/>
      <c r="J125" s="18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x14ac:dyDescent="0.2">
      <c r="A126" s="191" t="s">
        <v>11</v>
      </c>
      <c r="B126" s="63">
        <f>7+B122</f>
        <v>45382</v>
      </c>
      <c r="C126" s="15">
        <f>B126+1</f>
        <v>45383</v>
      </c>
      <c r="D126" s="15">
        <f t="shared" ref="D126:H126" si="46">C126+1</f>
        <v>45384</v>
      </c>
      <c r="E126" s="15">
        <f t="shared" si="46"/>
        <v>45385</v>
      </c>
      <c r="F126" s="15">
        <f t="shared" si="46"/>
        <v>45386</v>
      </c>
      <c r="G126" s="15">
        <f t="shared" si="46"/>
        <v>45387</v>
      </c>
      <c r="H126" s="72">
        <f t="shared" si="46"/>
        <v>45388</v>
      </c>
      <c r="I126" s="2"/>
      <c r="J126" s="183">
        <v>11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33.75" x14ac:dyDescent="0.2">
      <c r="A127" s="186"/>
      <c r="B127" s="65"/>
      <c r="C127" s="78" t="s">
        <v>123</v>
      </c>
      <c r="D127" s="29"/>
      <c r="E127" s="78" t="s">
        <v>100</v>
      </c>
      <c r="F127" s="29"/>
      <c r="G127" s="29"/>
      <c r="H127" s="74"/>
      <c r="I127" s="2"/>
      <c r="J127" s="18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2.5" x14ac:dyDescent="0.2">
      <c r="A128" s="186"/>
      <c r="B128" s="123"/>
      <c r="C128" s="28"/>
      <c r="D128" s="28"/>
      <c r="E128" s="76" t="s">
        <v>117</v>
      </c>
      <c r="F128" s="28"/>
      <c r="G128" s="28"/>
      <c r="H128" s="73"/>
      <c r="I128" s="2"/>
      <c r="J128" s="185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x14ac:dyDescent="0.2">
      <c r="A129" s="186"/>
      <c r="B129" s="63">
        <f>7+B126</f>
        <v>45389</v>
      </c>
      <c r="C129" s="15">
        <f>B129+1</f>
        <v>45390</v>
      </c>
      <c r="D129" s="15">
        <f t="shared" ref="D129:H129" si="47">C129+1</f>
        <v>45391</v>
      </c>
      <c r="E129" s="15">
        <f t="shared" si="47"/>
        <v>45392</v>
      </c>
      <c r="F129" s="13">
        <f t="shared" si="47"/>
        <v>45393</v>
      </c>
      <c r="G129" s="13">
        <f t="shared" si="47"/>
        <v>45394</v>
      </c>
      <c r="H129" s="27">
        <f t="shared" si="47"/>
        <v>45395</v>
      </c>
      <c r="I129" s="2"/>
      <c r="J129" s="183">
        <v>12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51" customHeight="1" x14ac:dyDescent="0.2">
      <c r="A130" s="186"/>
      <c r="B130" s="65"/>
      <c r="C130" s="29"/>
      <c r="D130" s="29"/>
      <c r="E130" s="29"/>
      <c r="F130" s="146" t="s">
        <v>107</v>
      </c>
      <c r="G130" s="146" t="s">
        <v>107</v>
      </c>
      <c r="H130" s="145"/>
      <c r="I130" s="2"/>
      <c r="J130" s="18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186"/>
      <c r="B131" s="123"/>
      <c r="C131" s="28"/>
      <c r="D131" s="115"/>
      <c r="E131" s="28"/>
      <c r="F131" s="144" t="s">
        <v>23</v>
      </c>
      <c r="G131" s="144" t="s">
        <v>23</v>
      </c>
      <c r="H131" s="130" t="s">
        <v>23</v>
      </c>
      <c r="I131" s="2"/>
      <c r="J131" s="18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x14ac:dyDescent="0.2">
      <c r="A132" s="186"/>
      <c r="B132" s="63">
        <f>7+B129</f>
        <v>45396</v>
      </c>
      <c r="C132" s="15">
        <f>B132+1</f>
        <v>45397</v>
      </c>
      <c r="D132" s="15">
        <f t="shared" ref="D132:H132" si="48">C132+1</f>
        <v>45398</v>
      </c>
      <c r="E132" s="15">
        <f t="shared" si="48"/>
        <v>45399</v>
      </c>
      <c r="F132" s="15">
        <f t="shared" si="48"/>
        <v>45400</v>
      </c>
      <c r="G132" s="15">
        <f t="shared" si="48"/>
        <v>45401</v>
      </c>
      <c r="H132" s="72">
        <f t="shared" si="48"/>
        <v>45402</v>
      </c>
      <c r="I132" s="2"/>
      <c r="J132" s="183">
        <v>13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63.75" x14ac:dyDescent="0.2">
      <c r="A133" s="186"/>
      <c r="B133" s="65"/>
      <c r="C133" s="59" t="s">
        <v>94</v>
      </c>
      <c r="D133" s="59" t="s">
        <v>95</v>
      </c>
      <c r="E133" s="59" t="s">
        <v>96</v>
      </c>
      <c r="F133" s="59" t="s">
        <v>97</v>
      </c>
      <c r="G133" s="59" t="s">
        <v>136</v>
      </c>
      <c r="H133" s="74"/>
      <c r="I133" s="2"/>
      <c r="J133" s="18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4.95" customHeight="1" x14ac:dyDescent="0.2">
      <c r="A134" s="186"/>
      <c r="B134" s="65"/>
      <c r="C134" s="78" t="s">
        <v>124</v>
      </c>
      <c r="D134" s="29"/>
      <c r="E134" s="29"/>
      <c r="F134" s="29"/>
      <c r="G134" s="29"/>
      <c r="H134" s="74"/>
      <c r="I134" s="2"/>
      <c r="J134" s="18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4.95" customHeight="1" x14ac:dyDescent="0.2">
      <c r="A135" s="186"/>
      <c r="B135" s="64"/>
      <c r="C135" s="76" t="s">
        <v>48</v>
      </c>
      <c r="D135" s="28"/>
      <c r="E135" s="28"/>
      <c r="F135" s="28"/>
      <c r="G135" s="115"/>
      <c r="H135" s="73"/>
      <c r="I135" s="2"/>
      <c r="J135" s="18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4.95" customHeight="1" x14ac:dyDescent="0.2">
      <c r="A136" s="186"/>
      <c r="B136" s="65">
        <f>7+B132</f>
        <v>45403</v>
      </c>
      <c r="C136" s="29">
        <f>B136+1</f>
        <v>45404</v>
      </c>
      <c r="D136" s="29">
        <f t="shared" ref="D136:H136" si="49">C136+1</f>
        <v>45405</v>
      </c>
      <c r="E136" s="29">
        <f t="shared" si="49"/>
        <v>45406</v>
      </c>
      <c r="F136" s="29">
        <f t="shared" si="49"/>
        <v>45407</v>
      </c>
      <c r="G136" s="36">
        <f t="shared" si="49"/>
        <v>45408</v>
      </c>
      <c r="H136" s="74">
        <f t="shared" si="49"/>
        <v>45409</v>
      </c>
      <c r="I136" s="2"/>
      <c r="J136" s="183">
        <v>14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4.95" customHeight="1" x14ac:dyDescent="0.2">
      <c r="A137" s="186"/>
      <c r="B137" s="65"/>
      <c r="C137" s="29"/>
      <c r="D137" s="29"/>
      <c r="E137" s="29"/>
      <c r="F137" s="29"/>
      <c r="G137" s="83" t="s">
        <v>40</v>
      </c>
      <c r="H137" s="74"/>
      <c r="I137" s="2"/>
      <c r="J137" s="18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95" customHeight="1" x14ac:dyDescent="0.2">
      <c r="A138" s="186"/>
      <c r="B138" s="64"/>
      <c r="C138" s="29"/>
      <c r="D138" s="115"/>
      <c r="E138" s="29"/>
      <c r="F138" s="29"/>
      <c r="G138" s="84" t="s">
        <v>70</v>
      </c>
      <c r="H138" s="74"/>
      <c r="I138" s="2"/>
      <c r="J138" s="18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95" customHeight="1" x14ac:dyDescent="0.2">
      <c r="A139" s="186"/>
      <c r="B139" s="66">
        <v>28</v>
      </c>
      <c r="C139" s="39">
        <f>B139+1</f>
        <v>29</v>
      </c>
      <c r="D139" s="21">
        <f t="shared" ref="D139" si="50">C139+1</f>
        <v>30</v>
      </c>
      <c r="E139" s="165"/>
      <c r="F139" s="165"/>
      <c r="G139" s="162"/>
      <c r="H139" s="69"/>
      <c r="I139" s="2"/>
      <c r="J139" s="183">
        <v>15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4.95" customHeight="1" x14ac:dyDescent="0.2">
      <c r="A140" s="186"/>
      <c r="B140" s="66"/>
      <c r="C140" s="85"/>
      <c r="D140" s="161"/>
      <c r="E140" s="168"/>
      <c r="F140" s="168"/>
      <c r="G140" s="163"/>
      <c r="H140" s="71"/>
      <c r="I140" s="2"/>
      <c r="J140" s="18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4.95" customHeight="1" x14ac:dyDescent="0.2">
      <c r="A141" s="186"/>
      <c r="B141" s="66"/>
      <c r="C141" s="18" t="s">
        <v>28</v>
      </c>
      <c r="D141" s="22" t="s">
        <v>28</v>
      </c>
      <c r="E141" s="171"/>
      <c r="F141" s="171"/>
      <c r="G141" s="164"/>
      <c r="H141" s="70"/>
      <c r="I141" s="2"/>
      <c r="J141" s="18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0.5" customHeight="1" x14ac:dyDescent="0.2">
      <c r="A142" s="234"/>
      <c r="B142" s="235"/>
      <c r="C142" s="235"/>
      <c r="D142" s="235"/>
      <c r="E142" s="235"/>
      <c r="F142" s="235"/>
      <c r="G142" s="235"/>
      <c r="H142" s="236"/>
      <c r="I142" s="2"/>
      <c r="J142" s="18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.95" customHeight="1" x14ac:dyDescent="0.2">
      <c r="A143" s="191" t="s">
        <v>12</v>
      </c>
      <c r="B143" s="66"/>
      <c r="C143" s="165"/>
      <c r="D143" s="174"/>
      <c r="E143" s="13">
        <f t="shared" ref="E143:H143" si="51">D143+1</f>
        <v>1</v>
      </c>
      <c r="F143" s="39">
        <f t="shared" si="51"/>
        <v>2</v>
      </c>
      <c r="G143" s="39">
        <f t="shared" si="51"/>
        <v>3</v>
      </c>
      <c r="H143" s="27">
        <f t="shared" si="51"/>
        <v>4</v>
      </c>
      <c r="I143" s="2"/>
      <c r="J143" s="18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4.95" customHeight="1" x14ac:dyDescent="0.2">
      <c r="A144" s="186"/>
      <c r="B144" s="66"/>
      <c r="C144" s="168"/>
      <c r="D144" s="178"/>
      <c r="E144" s="79"/>
      <c r="F144" s="85"/>
      <c r="G144" s="85"/>
      <c r="H144" s="90"/>
      <c r="I144" s="2"/>
      <c r="J144" s="18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95" customHeight="1" x14ac:dyDescent="0.2">
      <c r="A145" s="186"/>
      <c r="B145" s="66"/>
      <c r="C145" s="179"/>
      <c r="D145" s="180"/>
      <c r="E145" s="14" t="s">
        <v>20</v>
      </c>
      <c r="F145" s="18" t="s">
        <v>28</v>
      </c>
      <c r="G145" s="18" t="s">
        <v>28</v>
      </c>
      <c r="H145" s="42" t="s">
        <v>20</v>
      </c>
      <c r="I145" s="2"/>
      <c r="J145" s="18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x14ac:dyDescent="0.2">
      <c r="A146" s="186"/>
      <c r="B146" s="23">
        <v>5</v>
      </c>
      <c r="C146" s="39">
        <v>6</v>
      </c>
      <c r="D146" s="39">
        <f t="shared" ref="D146:H146" si="52">C146+1</f>
        <v>7</v>
      </c>
      <c r="E146" s="25">
        <f t="shared" si="52"/>
        <v>8</v>
      </c>
      <c r="F146" s="13">
        <f t="shared" si="52"/>
        <v>9</v>
      </c>
      <c r="G146" s="13">
        <f t="shared" si="52"/>
        <v>10</v>
      </c>
      <c r="H146" s="72">
        <f t="shared" si="52"/>
        <v>11</v>
      </c>
      <c r="I146" s="2"/>
      <c r="J146" s="183">
        <v>16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38.25" x14ac:dyDescent="0.2">
      <c r="A147" s="186"/>
      <c r="B147" s="104" t="s">
        <v>20</v>
      </c>
      <c r="C147" s="57" t="s">
        <v>28</v>
      </c>
      <c r="D147" s="57" t="s">
        <v>41</v>
      </c>
      <c r="E147" s="58" t="s">
        <v>88</v>
      </c>
      <c r="F147" s="79"/>
      <c r="G147" s="79"/>
      <c r="H147" s="74"/>
      <c r="I147" s="2"/>
      <c r="J147" s="18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95" customHeight="1" x14ac:dyDescent="0.2">
      <c r="A148" s="186"/>
      <c r="B148" s="56"/>
      <c r="C148" s="103" t="s">
        <v>51</v>
      </c>
      <c r="D148" s="41"/>
      <c r="E148" s="58"/>
      <c r="F148" s="79"/>
      <c r="G148" s="79"/>
      <c r="H148" s="74"/>
      <c r="I148" s="2"/>
      <c r="J148" s="18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48" customHeight="1" x14ac:dyDescent="0.2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9" customFormat="1" ht="24.95" customHeight="1" x14ac:dyDescent="0.25">
      <c r="A150" s="221" t="s">
        <v>116</v>
      </c>
      <c r="B150" s="222"/>
      <c r="C150" s="222"/>
      <c r="D150" s="222"/>
      <c r="E150" s="222"/>
      <c r="F150" s="222"/>
      <c r="G150" s="222"/>
      <c r="H150" s="222"/>
      <c r="I150" s="222"/>
      <c r="J150" s="223"/>
      <c r="K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9" customFormat="1" ht="24.95" customHeight="1" x14ac:dyDescent="0.2">
      <c r="A151" s="224" t="s">
        <v>98</v>
      </c>
      <c r="B151" s="225"/>
      <c r="C151" s="225"/>
      <c r="D151" s="225"/>
      <c r="E151" s="225"/>
      <c r="F151" s="225"/>
      <c r="G151" s="225"/>
      <c r="H151" s="225"/>
      <c r="I151" s="225"/>
      <c r="J151" s="226"/>
      <c r="K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4.95" customHeight="1" x14ac:dyDescent="0.25">
      <c r="A152" s="109" t="s">
        <v>0</v>
      </c>
      <c r="B152" s="109" t="s">
        <v>1</v>
      </c>
      <c r="C152" s="109" t="s">
        <v>2</v>
      </c>
      <c r="D152" s="109" t="s">
        <v>3</v>
      </c>
      <c r="E152" s="109" t="s">
        <v>4</v>
      </c>
      <c r="F152" s="109" t="s">
        <v>5</v>
      </c>
      <c r="G152" s="109" t="s">
        <v>6</v>
      </c>
      <c r="H152" s="109" t="s">
        <v>7</v>
      </c>
      <c r="I152" s="110"/>
      <c r="J152" s="111" t="s">
        <v>30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4.95" customHeight="1" x14ac:dyDescent="0.2">
      <c r="A153" s="191" t="s">
        <v>12</v>
      </c>
      <c r="B153" s="69">
        <f>7+B146</f>
        <v>12</v>
      </c>
      <c r="C153" s="48">
        <f>B153+1</f>
        <v>13</v>
      </c>
      <c r="D153" s="91">
        <f t="shared" ref="D153:H153" si="53">C153+1</f>
        <v>14</v>
      </c>
      <c r="E153" s="15">
        <f t="shared" si="53"/>
        <v>15</v>
      </c>
      <c r="F153" s="15">
        <f t="shared" si="53"/>
        <v>16</v>
      </c>
      <c r="G153" s="15">
        <f t="shared" si="53"/>
        <v>17</v>
      </c>
      <c r="H153" s="72">
        <f t="shared" si="53"/>
        <v>18</v>
      </c>
      <c r="I153" s="2"/>
      <c r="J153" s="183">
        <v>1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.95" customHeight="1" x14ac:dyDescent="0.2">
      <c r="A154" s="186"/>
      <c r="B154" s="71"/>
      <c r="C154" s="68"/>
      <c r="D154" s="92"/>
      <c r="E154" s="29"/>
      <c r="F154" s="29"/>
      <c r="G154" s="29"/>
      <c r="H154" s="74"/>
      <c r="I154" s="2"/>
      <c r="J154" s="18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38.25" x14ac:dyDescent="0.2">
      <c r="A155" s="186"/>
      <c r="B155" s="105" t="s">
        <v>25</v>
      </c>
      <c r="C155" s="49" t="s">
        <v>75</v>
      </c>
      <c r="D155" s="93" t="s">
        <v>87</v>
      </c>
      <c r="E155" s="28"/>
      <c r="F155" s="28"/>
      <c r="G155" s="97" t="s">
        <v>133</v>
      </c>
      <c r="H155" s="73"/>
      <c r="I155" s="2"/>
      <c r="J155" s="18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x14ac:dyDescent="0.2">
      <c r="A156" s="186"/>
      <c r="B156" s="63">
        <f>7+B153</f>
        <v>19</v>
      </c>
      <c r="C156" s="15">
        <f>B156+1</f>
        <v>20</v>
      </c>
      <c r="D156" s="15">
        <f t="shared" ref="D156:H156" si="54">C156+1</f>
        <v>21</v>
      </c>
      <c r="E156" s="15">
        <f t="shared" si="54"/>
        <v>22</v>
      </c>
      <c r="F156" s="15">
        <f t="shared" si="54"/>
        <v>23</v>
      </c>
      <c r="G156" s="15">
        <f t="shared" si="54"/>
        <v>24</v>
      </c>
      <c r="H156" s="72">
        <f t="shared" si="54"/>
        <v>25</v>
      </c>
      <c r="I156" s="2"/>
      <c r="J156" s="183">
        <f>1+J153</f>
        <v>2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.95" customHeight="1" x14ac:dyDescent="0.2">
      <c r="A157" s="186"/>
      <c r="B157" s="65"/>
      <c r="C157" s="29"/>
      <c r="D157" s="29"/>
      <c r="E157" s="29"/>
      <c r="F157" s="29"/>
      <c r="G157" s="29"/>
      <c r="H157" s="74"/>
      <c r="I157" s="2"/>
      <c r="J157" s="18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33.75" x14ac:dyDescent="0.2">
      <c r="A158" s="186"/>
      <c r="B158" s="64"/>
      <c r="C158" s="28"/>
      <c r="D158" s="76" t="s">
        <v>151</v>
      </c>
      <c r="E158" s="28"/>
      <c r="F158" s="28"/>
      <c r="G158" s="97" t="s">
        <v>134</v>
      </c>
      <c r="H158" s="73"/>
      <c r="I158" s="2"/>
      <c r="J158" s="18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4.95" customHeight="1" x14ac:dyDescent="0.2">
      <c r="A159" s="186"/>
      <c r="B159" s="63">
        <f t="shared" ref="B159" si="55">7+B156</f>
        <v>26</v>
      </c>
      <c r="C159" s="13">
        <f>B159+1</f>
        <v>27</v>
      </c>
      <c r="D159" s="15">
        <f t="shared" ref="D159:H165" si="56">C159+1</f>
        <v>28</v>
      </c>
      <c r="E159" s="15">
        <f t="shared" si="56"/>
        <v>29</v>
      </c>
      <c r="F159" s="15">
        <v>30</v>
      </c>
      <c r="G159" s="15">
        <v>31</v>
      </c>
      <c r="H159" s="72"/>
      <c r="I159" s="2"/>
      <c r="J159" s="183">
        <f>1+J156</f>
        <v>3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.95" customHeight="1" x14ac:dyDescent="0.2">
      <c r="A160" s="186"/>
      <c r="B160" s="65"/>
      <c r="C160" s="106" t="s">
        <v>21</v>
      </c>
      <c r="D160" s="78" t="s">
        <v>101</v>
      </c>
      <c r="E160" s="29"/>
      <c r="F160" s="29"/>
      <c r="G160" s="29"/>
      <c r="H160" s="74"/>
      <c r="I160" s="2"/>
      <c r="J160" s="18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.95" customHeight="1" x14ac:dyDescent="0.2">
      <c r="A161" s="187"/>
      <c r="B161" s="64"/>
      <c r="C161" s="144" t="s">
        <v>144</v>
      </c>
      <c r="D161" s="76" t="s">
        <v>117</v>
      </c>
      <c r="E161" s="28"/>
      <c r="F161" s="28"/>
      <c r="G161" s="76"/>
      <c r="H161" s="73"/>
      <c r="I161" s="2"/>
      <c r="J161" s="18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9.75" customHeight="1" x14ac:dyDescent="0.2">
      <c r="A162" s="188"/>
      <c r="B162" s="189"/>
      <c r="C162" s="189"/>
      <c r="D162" s="189"/>
      <c r="E162" s="189"/>
      <c r="F162" s="189"/>
      <c r="G162" s="189"/>
      <c r="H162" s="190"/>
      <c r="I162" s="2"/>
      <c r="J162" s="18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.95" customHeight="1" x14ac:dyDescent="0.2">
      <c r="A163" s="186" t="s">
        <v>26</v>
      </c>
      <c r="B163" s="65"/>
      <c r="C163" s="181"/>
      <c r="D163" s="163"/>
      <c r="E163" s="168"/>
      <c r="F163" s="165"/>
      <c r="G163" s="165"/>
      <c r="H163" s="72">
        <v>1</v>
      </c>
      <c r="I163" s="2"/>
      <c r="J163" s="18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.95" customHeight="1" x14ac:dyDescent="0.2">
      <c r="A164" s="186"/>
      <c r="B164" s="65"/>
      <c r="C164" s="181"/>
      <c r="D164" s="163"/>
      <c r="E164" s="168"/>
      <c r="F164" s="168"/>
      <c r="G164" s="163"/>
      <c r="H164" s="74"/>
      <c r="I164" s="2"/>
      <c r="J164" s="18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186"/>
      <c r="B165" s="63">
        <f>7+B159</f>
        <v>33</v>
      </c>
      <c r="C165" s="15">
        <f>B165+1</f>
        <v>34</v>
      </c>
      <c r="D165" s="15">
        <f t="shared" si="56"/>
        <v>35</v>
      </c>
      <c r="E165" s="15">
        <f t="shared" si="56"/>
        <v>36</v>
      </c>
      <c r="F165" s="15">
        <f t="shared" si="56"/>
        <v>37</v>
      </c>
      <c r="G165" s="15">
        <f t="shared" si="56"/>
        <v>38</v>
      </c>
      <c r="H165" s="72">
        <f t="shared" si="56"/>
        <v>39</v>
      </c>
      <c r="I165" s="2"/>
      <c r="J165" s="183">
        <f t="shared" ref="J165" si="57">1+J159</f>
        <v>4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.95" customHeight="1" x14ac:dyDescent="0.2">
      <c r="A166" s="186"/>
      <c r="B166" s="65"/>
      <c r="C166" s="29"/>
      <c r="D166" s="29"/>
      <c r="E166" s="29"/>
      <c r="F166" s="29"/>
      <c r="G166" s="29"/>
      <c r="H166" s="74"/>
      <c r="I166" s="2"/>
      <c r="J166" s="18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x14ac:dyDescent="0.2">
      <c r="A167" s="186"/>
      <c r="B167" s="64"/>
      <c r="C167" s="28"/>
      <c r="D167" s="28"/>
      <c r="E167" s="28"/>
      <c r="F167" s="28"/>
      <c r="G167" s="76"/>
      <c r="H167" s="73"/>
      <c r="I167" s="2"/>
      <c r="J167" s="18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186"/>
      <c r="B168" s="63">
        <f>7+B165</f>
        <v>40</v>
      </c>
      <c r="C168" s="15">
        <f>B168+1</f>
        <v>41</v>
      </c>
      <c r="D168" s="15">
        <f t="shared" ref="D168:H168" si="58">C168+1</f>
        <v>42</v>
      </c>
      <c r="E168" s="15">
        <f t="shared" si="58"/>
        <v>43</v>
      </c>
      <c r="F168" s="15">
        <f t="shared" si="58"/>
        <v>44</v>
      </c>
      <c r="G168" s="15">
        <f t="shared" si="58"/>
        <v>45</v>
      </c>
      <c r="H168" s="72">
        <f t="shared" si="58"/>
        <v>46</v>
      </c>
      <c r="I168" s="2"/>
      <c r="J168" s="183">
        <f t="shared" ref="J168" si="59">1+J165</f>
        <v>5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x14ac:dyDescent="0.2">
      <c r="A169" s="186"/>
      <c r="B169" s="65"/>
      <c r="C169" s="29"/>
      <c r="D169" s="29"/>
      <c r="E169" s="29"/>
      <c r="F169" s="29"/>
      <c r="G169" s="29"/>
      <c r="H169" s="74"/>
      <c r="I169" s="2"/>
      <c r="J169" s="18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33.75" x14ac:dyDescent="0.2">
      <c r="A170" s="186"/>
      <c r="B170" s="64"/>
      <c r="C170" s="76" t="s">
        <v>125</v>
      </c>
      <c r="D170" s="28"/>
      <c r="E170" s="28"/>
      <c r="F170" s="28"/>
      <c r="G170" s="76" t="s">
        <v>76</v>
      </c>
      <c r="H170" s="73"/>
      <c r="I170" s="2"/>
      <c r="J170" s="18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x14ac:dyDescent="0.2">
      <c r="A171" s="186"/>
      <c r="B171" s="63">
        <f>7+B168</f>
        <v>47</v>
      </c>
      <c r="C171" s="15">
        <f>B171+1</f>
        <v>48</v>
      </c>
      <c r="D171" s="15">
        <f t="shared" ref="D171:H171" si="60">C171+1</f>
        <v>49</v>
      </c>
      <c r="E171" s="13">
        <f t="shared" si="60"/>
        <v>50</v>
      </c>
      <c r="F171" s="15">
        <f t="shared" si="60"/>
        <v>51</v>
      </c>
      <c r="G171" s="39">
        <f t="shared" si="60"/>
        <v>52</v>
      </c>
      <c r="H171" s="72">
        <f t="shared" si="60"/>
        <v>53</v>
      </c>
      <c r="I171" s="2"/>
      <c r="J171" s="183">
        <f>1+J168</f>
        <v>6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.95" customHeight="1" x14ac:dyDescent="0.2">
      <c r="A172" s="186"/>
      <c r="B172" s="65"/>
      <c r="C172" s="29"/>
      <c r="D172" s="78" t="s">
        <v>102</v>
      </c>
      <c r="E172" s="146" t="s">
        <v>21</v>
      </c>
      <c r="F172" s="78" t="s">
        <v>74</v>
      </c>
      <c r="G172" s="57" t="s">
        <v>72</v>
      </c>
      <c r="H172" s="74"/>
      <c r="I172" s="2"/>
      <c r="J172" s="18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38.25" x14ac:dyDescent="0.2">
      <c r="A173" s="186"/>
      <c r="B173" s="64"/>
      <c r="C173" s="28"/>
      <c r="D173" s="76" t="s">
        <v>117</v>
      </c>
      <c r="E173" s="144" t="s">
        <v>145</v>
      </c>
      <c r="F173" s="50" t="s">
        <v>73</v>
      </c>
      <c r="G173" s="94" t="s">
        <v>71</v>
      </c>
      <c r="H173" s="73"/>
      <c r="I173" s="2"/>
      <c r="J173" s="18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x14ac:dyDescent="0.2">
      <c r="A174" s="186"/>
      <c r="B174" s="63">
        <f>7+B171</f>
        <v>54</v>
      </c>
      <c r="C174" s="15">
        <f>B174+1</f>
        <v>55</v>
      </c>
      <c r="D174" s="51">
        <f t="shared" ref="D174" si="61">C174+1</f>
        <v>56</v>
      </c>
      <c r="E174" s="15">
        <f t="shared" ref="E174:F174" si="62">D174+1</f>
        <v>57</v>
      </c>
      <c r="F174" s="15">
        <f t="shared" si="62"/>
        <v>58</v>
      </c>
      <c r="G174" s="15">
        <v>28</v>
      </c>
      <c r="H174" s="72">
        <v>29</v>
      </c>
      <c r="I174" s="2"/>
      <c r="J174" s="183">
        <f>1+J171</f>
        <v>7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38.25" x14ac:dyDescent="0.2">
      <c r="A175" s="186"/>
      <c r="B175" s="65"/>
      <c r="C175" s="29"/>
      <c r="D175" s="101" t="s">
        <v>148</v>
      </c>
      <c r="E175" s="29"/>
      <c r="F175" s="29"/>
      <c r="G175" s="29"/>
      <c r="H175" s="74"/>
      <c r="I175" s="2"/>
      <c r="J175" s="18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38.25" x14ac:dyDescent="0.2">
      <c r="A176" s="187"/>
      <c r="B176" s="64"/>
      <c r="C176" s="50" t="s">
        <v>78</v>
      </c>
      <c r="D176" s="96"/>
      <c r="E176" s="28"/>
      <c r="F176" s="28"/>
      <c r="G176" s="76" t="s">
        <v>135</v>
      </c>
      <c r="H176" s="73"/>
      <c r="I176" s="2"/>
      <c r="J176" s="18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x14ac:dyDescent="0.2">
      <c r="A177" s="188"/>
      <c r="B177" s="189"/>
      <c r="C177" s="189"/>
      <c r="D177" s="189"/>
      <c r="E177" s="189"/>
      <c r="F177" s="189"/>
      <c r="G177" s="189"/>
      <c r="H177" s="190"/>
      <c r="I177" s="2"/>
      <c r="J177" s="18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186" t="s">
        <v>27</v>
      </c>
      <c r="B178" s="63">
        <v>30</v>
      </c>
      <c r="C178" s="15">
        <v>1</v>
      </c>
      <c r="D178" s="15">
        <f>C178+1</f>
        <v>2</v>
      </c>
      <c r="E178" s="15">
        <f t="shared" ref="E178:H178" si="63">D178+1</f>
        <v>3</v>
      </c>
      <c r="F178" s="13">
        <f>1+E178</f>
        <v>4</v>
      </c>
      <c r="G178" s="15">
        <f t="shared" ref="G178" si="64">F178+1</f>
        <v>5</v>
      </c>
      <c r="H178" s="72">
        <f t="shared" si="63"/>
        <v>6</v>
      </c>
      <c r="I178" s="2"/>
      <c r="J178" s="183">
        <f>1+J174</f>
        <v>8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3.25" customHeight="1" x14ac:dyDescent="0.2">
      <c r="A179" s="186"/>
      <c r="B179" s="65"/>
      <c r="C179" s="29"/>
      <c r="D179" s="29"/>
      <c r="E179" s="29"/>
      <c r="F179" s="146" t="s">
        <v>21</v>
      </c>
      <c r="G179" s="29"/>
      <c r="H179" s="74"/>
      <c r="I179" s="2"/>
      <c r="J179" s="18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33.75" x14ac:dyDescent="0.2">
      <c r="A180" s="186"/>
      <c r="B180" s="64"/>
      <c r="C180" s="28"/>
      <c r="D180" s="28"/>
      <c r="E180" s="28"/>
      <c r="F180" s="144" t="s">
        <v>146</v>
      </c>
      <c r="G180" s="76" t="s">
        <v>126</v>
      </c>
      <c r="H180" s="73"/>
      <c r="I180" s="2"/>
      <c r="J180" s="18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" customHeight="1" x14ac:dyDescent="0.2">
      <c r="A181" s="186"/>
      <c r="B181" s="63">
        <v>7</v>
      </c>
      <c r="C181" s="15">
        <f>B181+1</f>
        <v>8</v>
      </c>
      <c r="D181" s="15">
        <f t="shared" ref="D181:H184" si="65">C181+1</f>
        <v>9</v>
      </c>
      <c r="E181" s="15">
        <f t="shared" si="65"/>
        <v>10</v>
      </c>
      <c r="F181" s="15">
        <f t="shared" si="65"/>
        <v>11</v>
      </c>
      <c r="G181" s="15">
        <f t="shared" si="65"/>
        <v>12</v>
      </c>
      <c r="H181" s="72">
        <f t="shared" si="65"/>
        <v>13</v>
      </c>
      <c r="I181" s="2"/>
      <c r="J181" s="183">
        <f t="shared" ref="J181" si="66">1+J178</f>
        <v>9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6.25" customHeight="1" x14ac:dyDescent="0.2">
      <c r="A182" s="186"/>
      <c r="B182" s="65"/>
      <c r="C182" s="78" t="s">
        <v>79</v>
      </c>
      <c r="D182" s="29"/>
      <c r="E182" s="29"/>
      <c r="F182" s="29"/>
      <c r="G182" s="29"/>
      <c r="H182" s="74"/>
      <c r="I182" s="2"/>
      <c r="J182" s="18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7.75" customHeight="1" x14ac:dyDescent="0.2">
      <c r="A183" s="186"/>
      <c r="B183" s="64"/>
      <c r="C183" s="76" t="s">
        <v>117</v>
      </c>
      <c r="D183" s="28"/>
      <c r="E183" s="28"/>
      <c r="F183" s="28"/>
      <c r="G183" s="76"/>
      <c r="H183" s="73"/>
      <c r="I183" s="2"/>
      <c r="J183" s="18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x14ac:dyDescent="0.2">
      <c r="A184" s="186"/>
      <c r="B184" s="63">
        <f>7+B181</f>
        <v>14</v>
      </c>
      <c r="C184" s="15">
        <f>B184+1</f>
        <v>15</v>
      </c>
      <c r="D184" s="15">
        <f t="shared" ref="D184" si="67">C184+1</f>
        <v>16</v>
      </c>
      <c r="E184" s="15">
        <f t="shared" ref="E184" si="68">D184+1</f>
        <v>17</v>
      </c>
      <c r="F184" s="15">
        <f t="shared" ref="F184" si="69">E184+1</f>
        <v>18</v>
      </c>
      <c r="G184" s="15">
        <f t="shared" ref="G184" si="70">F184+1</f>
        <v>19</v>
      </c>
      <c r="H184" s="72">
        <f t="shared" si="65"/>
        <v>20</v>
      </c>
      <c r="I184" s="2"/>
      <c r="J184" s="183">
        <f t="shared" ref="J184" si="71">1+J181</f>
        <v>10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.95" customHeight="1" x14ac:dyDescent="0.2">
      <c r="A185" s="186"/>
      <c r="B185" s="65"/>
      <c r="C185" s="78"/>
      <c r="D185" s="29"/>
      <c r="E185" s="29"/>
      <c r="F185" s="29"/>
      <c r="G185" s="29"/>
      <c r="H185" s="74"/>
      <c r="I185" s="2"/>
      <c r="J185" s="18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x14ac:dyDescent="0.2">
      <c r="A186" s="186"/>
      <c r="B186" s="64"/>
      <c r="C186" s="76"/>
      <c r="D186" s="28"/>
      <c r="E186" s="28"/>
      <c r="F186" s="28"/>
      <c r="G186" s="76"/>
      <c r="H186" s="73"/>
      <c r="I186" s="2"/>
      <c r="J186" s="18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95" customHeight="1" x14ac:dyDescent="0.2">
      <c r="A187" s="186"/>
      <c r="B187" s="63">
        <f>7+B184</f>
        <v>21</v>
      </c>
      <c r="C187" s="15">
        <f>B187+1</f>
        <v>22</v>
      </c>
      <c r="D187" s="15">
        <f t="shared" ref="D187" si="72">C187+1</f>
        <v>23</v>
      </c>
      <c r="E187" s="15">
        <f t="shared" ref="E187" si="73">D187+1</f>
        <v>24</v>
      </c>
      <c r="F187" s="15">
        <f t="shared" ref="F187" si="74">E187+1</f>
        <v>25</v>
      </c>
      <c r="G187" s="15">
        <f t="shared" ref="G187" si="75">F187+1</f>
        <v>26</v>
      </c>
      <c r="H187" s="72">
        <f t="shared" ref="H187" si="76">G187+1</f>
        <v>27</v>
      </c>
      <c r="I187" s="2"/>
      <c r="J187" s="183">
        <f t="shared" ref="J187" si="77">1+J184</f>
        <v>11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x14ac:dyDescent="0.2">
      <c r="A188" s="186"/>
      <c r="B188" s="65"/>
      <c r="C188" s="29"/>
      <c r="D188" s="29"/>
      <c r="E188" s="29"/>
      <c r="F188" s="29"/>
      <c r="G188" s="29"/>
      <c r="H188" s="74"/>
      <c r="I188" s="2"/>
      <c r="J188" s="18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33.75" x14ac:dyDescent="0.2">
      <c r="A189" s="186"/>
      <c r="B189" s="64"/>
      <c r="C189" s="76" t="s">
        <v>127</v>
      </c>
      <c r="D189" s="28"/>
      <c r="E189" s="28"/>
      <c r="F189" s="28"/>
      <c r="G189" s="76"/>
      <c r="H189" s="73"/>
      <c r="I189" s="2"/>
      <c r="J189" s="18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.95" customHeight="1" x14ac:dyDescent="0.2">
      <c r="A190" s="186"/>
      <c r="B190" s="63">
        <f>7+B187</f>
        <v>28</v>
      </c>
      <c r="C190" s="15">
        <f>B190+1</f>
        <v>29</v>
      </c>
      <c r="D190" s="15">
        <f t="shared" ref="D190" si="78">C190+1</f>
        <v>30</v>
      </c>
      <c r="E190" s="15">
        <v>31</v>
      </c>
      <c r="F190" s="165"/>
      <c r="G190" s="165"/>
      <c r="H190" s="72"/>
      <c r="I190" s="2"/>
      <c r="J190" s="183">
        <f>1+J187</f>
        <v>12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.95" customHeight="1" x14ac:dyDescent="0.2">
      <c r="A191" s="186"/>
      <c r="B191" s="65"/>
      <c r="C191" s="29"/>
      <c r="D191" s="29"/>
      <c r="E191" s="29"/>
      <c r="F191" s="168"/>
      <c r="G191" s="168"/>
      <c r="H191" s="74"/>
      <c r="I191" s="2"/>
      <c r="J191" s="18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.95" customHeight="1" x14ac:dyDescent="0.2">
      <c r="A192" s="186"/>
      <c r="B192" s="65"/>
      <c r="C192" s="76" t="s">
        <v>81</v>
      </c>
      <c r="D192" s="29"/>
      <c r="E192" s="29"/>
      <c r="F192" s="168"/>
      <c r="G192" s="168"/>
      <c r="H192" s="74"/>
      <c r="I192" s="2"/>
      <c r="J192" s="18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">
      <c r="A193" s="241"/>
      <c r="B193" s="242"/>
      <c r="C193" s="243"/>
      <c r="D193" s="243"/>
      <c r="E193" s="243"/>
      <c r="F193" s="243"/>
      <c r="G193" s="243"/>
      <c r="H193" s="244"/>
      <c r="I193" s="245"/>
      <c r="J193" s="18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.95" customHeight="1" x14ac:dyDescent="0.2">
      <c r="A194" s="186" t="s">
        <v>13</v>
      </c>
      <c r="B194" s="65"/>
      <c r="C194" s="168"/>
      <c r="D194" s="168"/>
      <c r="E194" s="168"/>
      <c r="F194" s="68">
        <v>1</v>
      </c>
      <c r="G194" s="85">
        <v>2</v>
      </c>
      <c r="H194" s="74">
        <v>3</v>
      </c>
      <c r="I194" s="2"/>
      <c r="J194" s="18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.95" customHeight="1" x14ac:dyDescent="0.2">
      <c r="A195" s="186"/>
      <c r="B195" s="65"/>
      <c r="C195" s="168"/>
      <c r="D195" s="168"/>
      <c r="E195" s="168"/>
      <c r="F195" s="125" t="s">
        <v>82</v>
      </c>
      <c r="G195" s="57" t="s">
        <v>80</v>
      </c>
      <c r="H195" s="74"/>
      <c r="I195" s="2"/>
      <c r="J195" s="18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5.5" x14ac:dyDescent="0.2">
      <c r="A196" s="186"/>
      <c r="B196" s="64"/>
      <c r="C196" s="164"/>
      <c r="D196" s="171"/>
      <c r="E196" s="171"/>
      <c r="F196" s="124" t="s">
        <v>49</v>
      </c>
      <c r="G196" s="94" t="s">
        <v>103</v>
      </c>
      <c r="H196" s="73"/>
      <c r="I196" s="2"/>
      <c r="J196" s="18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.95" customHeight="1" x14ac:dyDescent="0.2">
      <c r="A197" s="186"/>
      <c r="B197" s="63">
        <f t="shared" ref="B197" si="79">7+B190</f>
        <v>35</v>
      </c>
      <c r="C197" s="13">
        <f>B197+1</f>
        <v>36</v>
      </c>
      <c r="D197" s="51">
        <f t="shared" ref="D197:H200" si="80">C197+1</f>
        <v>37</v>
      </c>
      <c r="E197" s="13">
        <f t="shared" ref="E197" si="81">D197+1</f>
        <v>38</v>
      </c>
      <c r="F197" s="13">
        <f t="shared" ref="F197" si="82">E197+1</f>
        <v>39</v>
      </c>
      <c r="G197" s="13">
        <f t="shared" ref="G197" si="83">F197+1</f>
        <v>40</v>
      </c>
      <c r="H197" s="72">
        <f t="shared" si="80"/>
        <v>41</v>
      </c>
      <c r="I197" s="2"/>
      <c r="J197" s="4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.95" customHeight="1" x14ac:dyDescent="0.2">
      <c r="A198" s="186"/>
      <c r="B198" s="65"/>
      <c r="C198" s="79"/>
      <c r="D198" s="101" t="s">
        <v>77</v>
      </c>
      <c r="E198" s="79"/>
      <c r="F198" s="79"/>
      <c r="G198" s="79"/>
      <c r="H198" s="74"/>
      <c r="I198" s="2"/>
      <c r="J198" s="4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.95" customHeight="1" x14ac:dyDescent="0.2">
      <c r="A199" s="186"/>
      <c r="B199" s="64"/>
      <c r="C199" s="128"/>
      <c r="D199" s="96"/>
      <c r="E199" s="128"/>
      <c r="F199" s="128"/>
      <c r="G199" s="128"/>
      <c r="H199" s="73"/>
      <c r="I199" s="2"/>
      <c r="J199" s="4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.95" customHeight="1" x14ac:dyDescent="0.2">
      <c r="A200" s="186"/>
      <c r="B200" s="65">
        <f t="shared" ref="B200" si="84">7+B197</f>
        <v>42</v>
      </c>
      <c r="C200" s="13">
        <f>B200+1</f>
        <v>43</v>
      </c>
      <c r="D200" s="13">
        <f>C200+1</f>
        <v>44</v>
      </c>
      <c r="E200" s="13">
        <f t="shared" si="80"/>
        <v>45</v>
      </c>
      <c r="F200" s="13">
        <f t="shared" si="80"/>
        <v>46</v>
      </c>
      <c r="G200" s="13">
        <f t="shared" si="80"/>
        <v>47</v>
      </c>
      <c r="H200" s="74">
        <f t="shared" si="80"/>
        <v>48</v>
      </c>
      <c r="I200" s="2"/>
      <c r="J200" s="19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.95" customHeight="1" x14ac:dyDescent="0.2">
      <c r="A201" s="186"/>
      <c r="B201" s="65"/>
      <c r="C201" s="79"/>
      <c r="D201" s="79"/>
      <c r="E201" s="79"/>
      <c r="F201" s="79"/>
      <c r="G201" s="79"/>
      <c r="H201" s="74"/>
      <c r="I201" s="2"/>
      <c r="J201" s="19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.95" customHeight="1" x14ac:dyDescent="0.2">
      <c r="A202" s="187"/>
      <c r="B202" s="67"/>
      <c r="C202" s="128"/>
      <c r="D202" s="128"/>
      <c r="E202" s="128"/>
      <c r="F202" s="128"/>
      <c r="G202" s="128"/>
      <c r="H202" s="75"/>
      <c r="I202" s="2"/>
      <c r="J202" s="19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.95" customHeight="1" x14ac:dyDescent="0.25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s="113" customFormat="1" ht="32.1" customHeight="1" x14ac:dyDescent="0.25">
      <c r="A204" s="8"/>
      <c r="B204" s="114" t="s">
        <v>53</v>
      </c>
      <c r="C204" s="197" t="s">
        <v>66</v>
      </c>
      <c r="D204" s="198"/>
      <c r="E204" s="198"/>
      <c r="F204" s="198"/>
      <c r="G204" s="198"/>
      <c r="H204" s="198"/>
      <c r="I204" s="198"/>
      <c r="J204" s="199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s="113" customFormat="1" ht="54" customHeight="1" x14ac:dyDescent="0.25">
      <c r="A205" s="8"/>
      <c r="B205" s="112" t="s">
        <v>54</v>
      </c>
      <c r="C205" s="200" t="s">
        <v>55</v>
      </c>
      <c r="D205" s="200"/>
      <c r="E205" s="200"/>
      <c r="F205" s="200"/>
      <c r="G205" s="200"/>
      <c r="H205" s="200"/>
      <c r="I205" s="200"/>
      <c r="J205" s="20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s="113" customFormat="1" ht="39.950000000000003" customHeight="1" x14ac:dyDescent="0.25">
      <c r="A206" s="8"/>
      <c r="B206" s="112">
        <v>1</v>
      </c>
      <c r="C206" s="200" t="s">
        <v>56</v>
      </c>
      <c r="D206" s="200"/>
      <c r="E206" s="200"/>
      <c r="F206" s="200"/>
      <c r="G206" s="200"/>
      <c r="H206" s="200"/>
      <c r="I206" s="200"/>
      <c r="J206" s="200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s="113" customFormat="1" ht="32.1" customHeight="1" x14ac:dyDescent="0.25">
      <c r="A207" s="8"/>
      <c r="B207" s="112">
        <v>2</v>
      </c>
      <c r="C207" s="200" t="s">
        <v>57</v>
      </c>
      <c r="D207" s="200"/>
      <c r="E207" s="200"/>
      <c r="F207" s="200"/>
      <c r="G207" s="200"/>
      <c r="H207" s="200"/>
      <c r="I207" s="200"/>
      <c r="J207" s="20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s="113" customFormat="1" ht="63.95" customHeight="1" x14ac:dyDescent="0.25">
      <c r="A208" s="8"/>
      <c r="B208" s="112">
        <v>3</v>
      </c>
      <c r="C208" s="200" t="s">
        <v>58</v>
      </c>
      <c r="D208" s="200"/>
      <c r="E208" s="200"/>
      <c r="F208" s="200"/>
      <c r="G208" s="200"/>
      <c r="H208" s="200"/>
      <c r="I208" s="200"/>
      <c r="J208" s="200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s="113" customFormat="1" ht="54" customHeight="1" x14ac:dyDescent="0.25">
      <c r="A209" s="8"/>
      <c r="B209" s="112">
        <v>4</v>
      </c>
      <c r="C209" s="200" t="s">
        <v>59</v>
      </c>
      <c r="D209" s="200"/>
      <c r="E209" s="200"/>
      <c r="F209" s="200"/>
      <c r="G209" s="200"/>
      <c r="H209" s="200"/>
      <c r="I209" s="200"/>
      <c r="J209" s="200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s="113" customFormat="1" ht="39.950000000000003" customHeight="1" x14ac:dyDescent="0.25">
      <c r="A210" s="8"/>
      <c r="B210" s="112" t="s">
        <v>60</v>
      </c>
      <c r="C210" s="211" t="s">
        <v>108</v>
      </c>
      <c r="D210" s="212"/>
      <c r="E210" s="212"/>
      <c r="F210" s="212"/>
      <c r="G210" s="212"/>
      <c r="H210" s="212"/>
      <c r="I210" s="212"/>
      <c r="J210" s="21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s="113" customFormat="1" ht="39.950000000000003" customHeight="1" x14ac:dyDescent="0.25">
      <c r="A211" s="8"/>
      <c r="B211" s="112" t="s">
        <v>61</v>
      </c>
      <c r="C211" s="200" t="s">
        <v>83</v>
      </c>
      <c r="D211" s="200"/>
      <c r="E211" s="200"/>
      <c r="F211" s="200"/>
      <c r="G211" s="200"/>
      <c r="H211" s="200"/>
      <c r="I211" s="200"/>
      <c r="J211" s="200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113" customFormat="1" ht="18" customHeight="1" x14ac:dyDescent="0.25">
      <c r="A212" s="8"/>
      <c r="B212" s="112" t="s">
        <v>109</v>
      </c>
      <c r="C212" s="200" t="s">
        <v>62</v>
      </c>
      <c r="D212" s="200"/>
      <c r="E212" s="200"/>
      <c r="F212" s="200"/>
      <c r="G212" s="200"/>
      <c r="H212" s="200"/>
      <c r="I212" s="200"/>
      <c r="J212" s="200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.95" customHeight="1" x14ac:dyDescent="0.25">
      <c r="A213" s="8"/>
      <c r="B213" s="2"/>
      <c r="C213" s="9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.95" customHeight="1" x14ac:dyDescent="0.25">
      <c r="A214" s="8"/>
      <c r="B214" s="209" t="s">
        <v>63</v>
      </c>
      <c r="C214" s="210"/>
      <c r="D214" s="54"/>
      <c r="E214" s="237" t="s">
        <v>149</v>
      </c>
      <c r="F214" s="237"/>
      <c r="G214" s="237"/>
      <c r="H214" s="237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x14ac:dyDescent="0.25">
      <c r="A215" s="8"/>
      <c r="B215" s="207" t="s">
        <v>31</v>
      </c>
      <c r="C215" s="208"/>
      <c r="D215" s="55"/>
      <c r="E215" s="237"/>
      <c r="F215" s="237"/>
      <c r="G215" s="237"/>
      <c r="H215" s="237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.95" customHeight="1" x14ac:dyDescent="0.25">
      <c r="A216" s="8"/>
      <c r="B216" s="205" t="s">
        <v>64</v>
      </c>
      <c r="C216" s="206"/>
      <c r="D216" s="5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.95" customHeight="1" x14ac:dyDescent="0.25">
      <c r="A217" s="8"/>
      <c r="B217" s="203" t="s">
        <v>65</v>
      </c>
      <c r="C217" s="204"/>
      <c r="D217" s="55"/>
      <c r="E217" s="195" t="s">
        <v>147</v>
      </c>
      <c r="F217" s="196"/>
      <c r="G217" s="196"/>
      <c r="H217" s="196"/>
      <c r="I217" s="196"/>
      <c r="J217" s="19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.95" customHeight="1" x14ac:dyDescent="0.25">
      <c r="A218" s="8"/>
      <c r="B218" s="201" t="s">
        <v>29</v>
      </c>
      <c r="C218" s="202"/>
      <c r="D218" s="55"/>
      <c r="E218" s="196"/>
      <c r="F218" s="196"/>
      <c r="G218" s="196"/>
      <c r="H218" s="196"/>
      <c r="I218" s="196"/>
      <c r="J218" s="19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.95" customHeight="1" x14ac:dyDescent="0.25">
      <c r="A219" s="8"/>
      <c r="B219" s="2"/>
      <c r="C219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.95" customHeight="1" x14ac:dyDescent="0.25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.95" customHeight="1" x14ac:dyDescent="0.25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.95" customHeight="1" x14ac:dyDescent="0.25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.95" customHeight="1" x14ac:dyDescent="0.25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.95" customHeight="1" x14ac:dyDescent="0.25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.95" customHeight="1" x14ac:dyDescent="0.25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.95" customHeight="1" x14ac:dyDescent="0.25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.95" customHeight="1" x14ac:dyDescent="0.25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.95" customHeight="1" x14ac:dyDescent="0.25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.95" customHeight="1" x14ac:dyDescent="0.25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.95" customHeight="1" x14ac:dyDescent="0.25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.95" customHeight="1" x14ac:dyDescent="0.25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.95" customHeight="1" x14ac:dyDescent="0.25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.95" customHeight="1" x14ac:dyDescent="0.25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.95" customHeight="1" x14ac:dyDescent="0.25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.95" customHeight="1" x14ac:dyDescent="0.25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.95" customHeight="1" x14ac:dyDescent="0.25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.95" customHeight="1" x14ac:dyDescent="0.25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.95" customHeight="1" x14ac:dyDescent="0.25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.95" customHeight="1" x14ac:dyDescent="0.25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.95" customHeight="1" x14ac:dyDescent="0.25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.95" customHeight="1" x14ac:dyDescent="0.25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.95" customHeight="1" x14ac:dyDescent="0.25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.95" customHeight="1" x14ac:dyDescent="0.25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.95" customHeight="1" x14ac:dyDescent="0.25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.95" customHeight="1" x14ac:dyDescent="0.25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.95" customHeight="1" x14ac:dyDescent="0.25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.95" customHeight="1" x14ac:dyDescent="0.25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.95" customHeight="1" x14ac:dyDescent="0.25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.95" customHeight="1" x14ac:dyDescent="0.25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.95" customHeight="1" x14ac:dyDescent="0.25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.95" customHeight="1" x14ac:dyDescent="0.25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.95" customHeight="1" x14ac:dyDescent="0.25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.95" customHeight="1" x14ac:dyDescent="0.25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.95" customHeight="1" x14ac:dyDescent="0.25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.95" customHeight="1" x14ac:dyDescent="0.25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.95" customHeight="1" x14ac:dyDescent="0.25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.95" customHeight="1" x14ac:dyDescent="0.25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.95" customHeight="1" x14ac:dyDescent="0.25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.95" customHeight="1" x14ac:dyDescent="0.25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.95" customHeight="1" x14ac:dyDescent="0.25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.95" customHeight="1" x14ac:dyDescent="0.25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.95" customHeight="1" x14ac:dyDescent="0.25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.95" customHeight="1" x14ac:dyDescent="0.25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.95" customHeight="1" x14ac:dyDescent="0.25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.95" customHeight="1" x14ac:dyDescent="0.25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.95" customHeight="1" x14ac:dyDescent="0.25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.95" customHeight="1" x14ac:dyDescent="0.25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.95" customHeight="1" x14ac:dyDescent="0.25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.95" customHeight="1" x14ac:dyDescent="0.25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.95" customHeight="1" x14ac:dyDescent="0.25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.95" customHeight="1" x14ac:dyDescent="0.25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.95" customHeight="1" x14ac:dyDescent="0.25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.95" customHeight="1" x14ac:dyDescent="0.25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.95" customHeight="1" x14ac:dyDescent="0.25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.95" customHeight="1" x14ac:dyDescent="0.25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.95" customHeight="1" x14ac:dyDescent="0.25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.95" customHeight="1" x14ac:dyDescent="0.25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.95" customHeight="1" x14ac:dyDescent="0.25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.95" customHeight="1" x14ac:dyDescent="0.25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.95" customHeight="1" x14ac:dyDescent="0.25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.95" customHeight="1" x14ac:dyDescent="0.25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.95" customHeight="1" x14ac:dyDescent="0.25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.95" customHeight="1" x14ac:dyDescent="0.25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.95" customHeight="1" x14ac:dyDescent="0.25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.95" customHeight="1" x14ac:dyDescent="0.25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.95" customHeight="1" x14ac:dyDescent="0.25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.95" customHeight="1" x14ac:dyDescent="0.25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.95" customHeight="1" x14ac:dyDescent="0.25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.95" customHeight="1" x14ac:dyDescent="0.25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.95" customHeight="1" x14ac:dyDescent="0.25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.95" customHeight="1" x14ac:dyDescent="0.25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.95" customHeight="1" x14ac:dyDescent="0.25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.95" customHeight="1" x14ac:dyDescent="0.25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.95" customHeight="1" x14ac:dyDescent="0.25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.95" customHeight="1" x14ac:dyDescent="0.25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.95" customHeight="1" x14ac:dyDescent="0.25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.95" customHeight="1" x14ac:dyDescent="0.25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.95" customHeight="1" x14ac:dyDescent="0.25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.95" customHeight="1" x14ac:dyDescent="0.25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.95" customHeight="1" x14ac:dyDescent="0.25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.95" customHeight="1" x14ac:dyDescent="0.25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.95" customHeight="1" x14ac:dyDescent="0.25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.95" customHeight="1" x14ac:dyDescent="0.25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.95" customHeight="1" x14ac:dyDescent="0.25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.95" customHeight="1" x14ac:dyDescent="0.25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.95" customHeight="1" x14ac:dyDescent="0.25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.95" customHeight="1" x14ac:dyDescent="0.25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.95" customHeight="1" x14ac:dyDescent="0.25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.95" customHeight="1" x14ac:dyDescent="0.25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.95" customHeight="1" x14ac:dyDescent="0.25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.95" customHeight="1" x14ac:dyDescent="0.25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.95" customHeight="1" x14ac:dyDescent="0.25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.95" customHeight="1" x14ac:dyDescent="0.25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.95" customHeight="1" x14ac:dyDescent="0.25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.95" customHeight="1" x14ac:dyDescent="0.25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.95" customHeight="1" x14ac:dyDescent="0.25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.95" customHeight="1" x14ac:dyDescent="0.25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.95" customHeight="1" x14ac:dyDescent="0.25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.95" customHeight="1" x14ac:dyDescent="0.25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.95" customHeight="1" x14ac:dyDescent="0.25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.95" customHeight="1" x14ac:dyDescent="0.25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.95" customHeight="1" x14ac:dyDescent="0.25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.95" customHeight="1" x14ac:dyDescent="0.25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.95" customHeight="1" x14ac:dyDescent="0.25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.95" customHeight="1" x14ac:dyDescent="0.25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.95" customHeight="1" x14ac:dyDescent="0.25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.95" customHeight="1" x14ac:dyDescent="0.25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.95" customHeight="1" x14ac:dyDescent="0.25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.95" customHeight="1" x14ac:dyDescent="0.25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.95" customHeight="1" x14ac:dyDescent="0.25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.95" customHeight="1" x14ac:dyDescent="0.25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.95" customHeight="1" x14ac:dyDescent="0.25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.95" customHeight="1" x14ac:dyDescent="0.25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.95" customHeight="1" x14ac:dyDescent="0.25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.95" customHeight="1" x14ac:dyDescent="0.25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.95" customHeight="1" x14ac:dyDescent="0.25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.95" customHeight="1" x14ac:dyDescent="0.25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.95" customHeight="1" x14ac:dyDescent="0.25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.95" customHeight="1" x14ac:dyDescent="0.25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.95" customHeight="1" x14ac:dyDescent="0.25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.95" customHeight="1" x14ac:dyDescent="0.25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.95" customHeight="1" x14ac:dyDescent="0.25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.95" customHeight="1" x14ac:dyDescent="0.25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.95" customHeight="1" x14ac:dyDescent="0.25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.95" customHeight="1" x14ac:dyDescent="0.25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.95" customHeight="1" x14ac:dyDescent="0.25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.95" customHeight="1" x14ac:dyDescent="0.25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.95" customHeight="1" x14ac:dyDescent="0.25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.95" customHeight="1" x14ac:dyDescent="0.25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.95" customHeight="1" x14ac:dyDescent="0.25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.95" customHeight="1" x14ac:dyDescent="0.25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.95" customHeight="1" x14ac:dyDescent="0.25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.95" customHeight="1" x14ac:dyDescent="0.25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.95" customHeight="1" x14ac:dyDescent="0.25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.95" customHeight="1" x14ac:dyDescent="0.25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.95" customHeight="1" x14ac:dyDescent="0.25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.95" customHeight="1" x14ac:dyDescent="0.25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.95" customHeight="1" x14ac:dyDescent="0.25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.95" customHeight="1" x14ac:dyDescent="0.25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.95" customHeight="1" x14ac:dyDescent="0.25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.95" customHeight="1" x14ac:dyDescent="0.25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.95" customHeight="1" x14ac:dyDescent="0.25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.95" customHeight="1" x14ac:dyDescent="0.25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.95" customHeight="1" x14ac:dyDescent="0.25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.95" customHeight="1" x14ac:dyDescent="0.25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.95" customHeight="1" x14ac:dyDescent="0.25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.95" customHeight="1" x14ac:dyDescent="0.25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.95" customHeight="1" x14ac:dyDescent="0.25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.95" customHeight="1" x14ac:dyDescent="0.25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.95" customHeight="1" x14ac:dyDescent="0.25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.95" customHeight="1" x14ac:dyDescent="0.25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.95" customHeight="1" x14ac:dyDescent="0.25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.95" customHeight="1" x14ac:dyDescent="0.25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.95" customHeight="1" x14ac:dyDescent="0.25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.95" customHeight="1" x14ac:dyDescent="0.25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.95" customHeight="1" x14ac:dyDescent="0.25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.95" customHeight="1" x14ac:dyDescent="0.25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.95" customHeight="1" x14ac:dyDescent="0.25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.95" customHeight="1" x14ac:dyDescent="0.25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.95" customHeight="1" x14ac:dyDescent="0.25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.95" customHeight="1" x14ac:dyDescent="0.25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.95" customHeight="1" x14ac:dyDescent="0.25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.95" customHeight="1" x14ac:dyDescent="0.25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.95" customHeight="1" x14ac:dyDescent="0.25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.95" customHeight="1" x14ac:dyDescent="0.25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.95" customHeight="1" x14ac:dyDescent="0.25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.95" customHeight="1" x14ac:dyDescent="0.25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.95" customHeight="1" x14ac:dyDescent="0.25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.95" customHeight="1" x14ac:dyDescent="0.25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.95" customHeight="1" x14ac:dyDescent="0.25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.95" customHeight="1" x14ac:dyDescent="0.25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.95" customHeight="1" x14ac:dyDescent="0.25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.95" customHeight="1" x14ac:dyDescent="0.25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.95" customHeight="1" x14ac:dyDescent="0.25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.95" customHeight="1" x14ac:dyDescent="0.25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.95" customHeight="1" x14ac:dyDescent="0.25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.95" customHeight="1" x14ac:dyDescent="0.25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.95" customHeight="1" x14ac:dyDescent="0.25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.95" customHeight="1" x14ac:dyDescent="0.25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.95" customHeight="1" x14ac:dyDescent="0.25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.95" customHeight="1" x14ac:dyDescent="0.25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.95" customHeight="1" x14ac:dyDescent="0.25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.95" customHeight="1" x14ac:dyDescent="0.25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.95" customHeight="1" x14ac:dyDescent="0.25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.95" customHeight="1" x14ac:dyDescent="0.25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.95" customHeight="1" x14ac:dyDescent="0.25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.95" customHeight="1" x14ac:dyDescent="0.25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.95" customHeight="1" x14ac:dyDescent="0.25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.95" customHeight="1" x14ac:dyDescent="0.25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.95" customHeight="1" x14ac:dyDescent="0.25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.95" customHeight="1" x14ac:dyDescent="0.25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.95" customHeight="1" x14ac:dyDescent="0.25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.95" customHeight="1" x14ac:dyDescent="0.25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.95" customHeight="1" x14ac:dyDescent="0.25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.95" customHeight="1" x14ac:dyDescent="0.25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.95" customHeight="1" x14ac:dyDescent="0.25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.95" customHeight="1" x14ac:dyDescent="0.25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.95" customHeight="1" x14ac:dyDescent="0.25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.95" customHeight="1" x14ac:dyDescent="0.25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.95" customHeight="1" x14ac:dyDescent="0.25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.95" customHeight="1" x14ac:dyDescent="0.25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.95" customHeight="1" x14ac:dyDescent="0.25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.95" customHeight="1" x14ac:dyDescent="0.25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.95" customHeight="1" x14ac:dyDescent="0.25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.95" customHeight="1" x14ac:dyDescent="0.25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.95" customHeight="1" x14ac:dyDescent="0.25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.95" customHeight="1" x14ac:dyDescent="0.25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.95" customHeight="1" x14ac:dyDescent="0.25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.95" customHeight="1" x14ac:dyDescent="0.25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.95" customHeight="1" x14ac:dyDescent="0.25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.95" customHeight="1" x14ac:dyDescent="0.25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.95" customHeight="1" x14ac:dyDescent="0.25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.95" customHeight="1" x14ac:dyDescent="0.25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.95" customHeight="1" x14ac:dyDescent="0.25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.95" customHeight="1" x14ac:dyDescent="0.25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.95" customHeight="1" x14ac:dyDescent="0.25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.95" customHeight="1" x14ac:dyDescent="0.25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.95" customHeight="1" x14ac:dyDescent="0.25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.95" customHeight="1" x14ac:dyDescent="0.25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.95" customHeight="1" x14ac:dyDescent="0.25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.95" customHeight="1" x14ac:dyDescent="0.25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.95" customHeight="1" x14ac:dyDescent="0.25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.95" customHeight="1" x14ac:dyDescent="0.25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.95" customHeight="1" x14ac:dyDescent="0.25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.95" customHeight="1" x14ac:dyDescent="0.25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.95" customHeight="1" x14ac:dyDescent="0.25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.95" customHeight="1" x14ac:dyDescent="0.25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.95" customHeight="1" x14ac:dyDescent="0.25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.95" customHeight="1" x14ac:dyDescent="0.25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.95" customHeight="1" x14ac:dyDescent="0.25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.95" customHeight="1" x14ac:dyDescent="0.25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.95" customHeight="1" x14ac:dyDescent="0.25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.95" customHeight="1" x14ac:dyDescent="0.25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.95" customHeight="1" x14ac:dyDescent="0.25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.95" customHeight="1" x14ac:dyDescent="0.25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.95" customHeight="1" x14ac:dyDescent="0.25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.95" customHeight="1" x14ac:dyDescent="0.25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.95" customHeight="1" x14ac:dyDescent="0.25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.95" customHeight="1" x14ac:dyDescent="0.25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.95" customHeight="1" x14ac:dyDescent="0.25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.95" customHeight="1" x14ac:dyDescent="0.25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.95" customHeight="1" x14ac:dyDescent="0.25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.95" customHeight="1" x14ac:dyDescent="0.25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.95" customHeight="1" x14ac:dyDescent="0.25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.95" customHeight="1" x14ac:dyDescent="0.25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.95" customHeight="1" x14ac:dyDescent="0.25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.95" customHeight="1" x14ac:dyDescent="0.25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.95" customHeight="1" x14ac:dyDescent="0.25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.95" customHeight="1" x14ac:dyDescent="0.25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.95" customHeight="1" x14ac:dyDescent="0.25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.95" customHeight="1" x14ac:dyDescent="0.25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.95" customHeight="1" x14ac:dyDescent="0.25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.95" customHeight="1" x14ac:dyDescent="0.25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.95" customHeight="1" x14ac:dyDescent="0.25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.95" customHeight="1" x14ac:dyDescent="0.25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.95" customHeight="1" x14ac:dyDescent="0.25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.95" customHeight="1" x14ac:dyDescent="0.25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.95" customHeight="1" x14ac:dyDescent="0.25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.95" customHeight="1" x14ac:dyDescent="0.25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.95" customHeight="1" x14ac:dyDescent="0.25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.95" customHeight="1" x14ac:dyDescent="0.25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.95" customHeight="1" x14ac:dyDescent="0.25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.95" customHeight="1" x14ac:dyDescent="0.25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.95" customHeight="1" x14ac:dyDescent="0.25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.95" customHeight="1" x14ac:dyDescent="0.25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.95" customHeight="1" x14ac:dyDescent="0.25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.95" customHeight="1" x14ac:dyDescent="0.25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.95" customHeight="1" x14ac:dyDescent="0.25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.95" customHeight="1" x14ac:dyDescent="0.25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.95" customHeight="1" x14ac:dyDescent="0.25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.95" customHeight="1" x14ac:dyDescent="0.25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.95" customHeight="1" x14ac:dyDescent="0.25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.95" customHeight="1" x14ac:dyDescent="0.25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.95" customHeight="1" x14ac:dyDescent="0.25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.95" customHeight="1" x14ac:dyDescent="0.25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.95" customHeight="1" x14ac:dyDescent="0.25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.95" customHeight="1" x14ac:dyDescent="0.25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.95" customHeight="1" x14ac:dyDescent="0.25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.95" customHeight="1" x14ac:dyDescent="0.25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.95" customHeight="1" x14ac:dyDescent="0.25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.95" customHeight="1" x14ac:dyDescent="0.25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.95" customHeight="1" x14ac:dyDescent="0.25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.95" customHeight="1" x14ac:dyDescent="0.25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.95" customHeight="1" x14ac:dyDescent="0.25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.95" customHeight="1" x14ac:dyDescent="0.25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.95" customHeight="1" x14ac:dyDescent="0.25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.95" customHeight="1" x14ac:dyDescent="0.25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.95" customHeight="1" x14ac:dyDescent="0.25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.95" customHeight="1" x14ac:dyDescent="0.25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.95" customHeight="1" x14ac:dyDescent="0.25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.95" customHeight="1" x14ac:dyDescent="0.25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.95" customHeight="1" x14ac:dyDescent="0.25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.95" customHeight="1" x14ac:dyDescent="0.25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.95" customHeight="1" x14ac:dyDescent="0.25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.95" customHeight="1" x14ac:dyDescent="0.25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.95" customHeight="1" x14ac:dyDescent="0.25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.95" customHeight="1" x14ac:dyDescent="0.25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.95" customHeight="1" x14ac:dyDescent="0.25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.95" customHeight="1" x14ac:dyDescent="0.25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.95" customHeight="1" x14ac:dyDescent="0.25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.95" customHeight="1" x14ac:dyDescent="0.25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.95" customHeight="1" x14ac:dyDescent="0.25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.95" customHeight="1" x14ac:dyDescent="0.25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.95" customHeight="1" x14ac:dyDescent="0.25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.95" customHeight="1" x14ac:dyDescent="0.25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.95" customHeight="1" x14ac:dyDescent="0.25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.95" customHeight="1" x14ac:dyDescent="0.25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.95" customHeight="1" x14ac:dyDescent="0.25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.95" customHeight="1" x14ac:dyDescent="0.25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.95" customHeight="1" x14ac:dyDescent="0.25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.95" customHeight="1" x14ac:dyDescent="0.25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.95" customHeight="1" x14ac:dyDescent="0.25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.95" customHeight="1" x14ac:dyDescent="0.25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.95" customHeight="1" x14ac:dyDescent="0.25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.95" customHeight="1" x14ac:dyDescent="0.25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.95" customHeight="1" x14ac:dyDescent="0.25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.95" customHeight="1" x14ac:dyDescent="0.25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.95" customHeight="1" x14ac:dyDescent="0.25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.95" customHeight="1" x14ac:dyDescent="0.25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.95" customHeight="1" x14ac:dyDescent="0.25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.95" customHeight="1" x14ac:dyDescent="0.25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.95" customHeight="1" x14ac:dyDescent="0.25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.95" customHeight="1" x14ac:dyDescent="0.25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.95" customHeight="1" x14ac:dyDescent="0.25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.95" customHeight="1" x14ac:dyDescent="0.25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.95" customHeight="1" x14ac:dyDescent="0.25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.95" customHeight="1" x14ac:dyDescent="0.25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.95" customHeight="1" x14ac:dyDescent="0.25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.95" customHeight="1" x14ac:dyDescent="0.25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.95" customHeight="1" x14ac:dyDescent="0.25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.95" customHeight="1" x14ac:dyDescent="0.25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.95" customHeight="1" x14ac:dyDescent="0.25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.95" customHeight="1" x14ac:dyDescent="0.25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.95" customHeight="1" x14ac:dyDescent="0.25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.95" customHeight="1" x14ac:dyDescent="0.25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.95" customHeight="1" x14ac:dyDescent="0.25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.95" customHeight="1" x14ac:dyDescent="0.25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.95" customHeight="1" x14ac:dyDescent="0.25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.95" customHeight="1" x14ac:dyDescent="0.25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.95" customHeight="1" x14ac:dyDescent="0.25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.95" customHeight="1" x14ac:dyDescent="0.25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.95" customHeight="1" x14ac:dyDescent="0.25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.95" customHeight="1" x14ac:dyDescent="0.25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.95" customHeight="1" x14ac:dyDescent="0.25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.95" customHeight="1" x14ac:dyDescent="0.25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.95" customHeight="1" x14ac:dyDescent="0.25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.95" customHeight="1" x14ac:dyDescent="0.25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.95" customHeight="1" x14ac:dyDescent="0.25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.95" customHeight="1" x14ac:dyDescent="0.25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.95" customHeight="1" x14ac:dyDescent="0.25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.95" customHeight="1" x14ac:dyDescent="0.25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.95" customHeight="1" x14ac:dyDescent="0.25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.95" customHeight="1" x14ac:dyDescent="0.25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.95" customHeight="1" x14ac:dyDescent="0.25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.95" customHeight="1" x14ac:dyDescent="0.25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.95" customHeight="1" x14ac:dyDescent="0.25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.95" customHeight="1" x14ac:dyDescent="0.25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.95" customHeight="1" x14ac:dyDescent="0.25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.95" customHeight="1" x14ac:dyDescent="0.25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.95" customHeight="1" x14ac:dyDescent="0.25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.95" customHeight="1" x14ac:dyDescent="0.25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.95" customHeight="1" x14ac:dyDescent="0.25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.95" customHeight="1" x14ac:dyDescent="0.25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.95" customHeight="1" x14ac:dyDescent="0.25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.95" customHeight="1" x14ac:dyDescent="0.25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.95" customHeight="1" x14ac:dyDescent="0.25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.95" customHeight="1" x14ac:dyDescent="0.25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.95" customHeight="1" x14ac:dyDescent="0.25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.95" customHeight="1" x14ac:dyDescent="0.25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.95" customHeight="1" x14ac:dyDescent="0.25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.95" customHeight="1" x14ac:dyDescent="0.25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.95" customHeight="1" x14ac:dyDescent="0.25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.95" customHeight="1" x14ac:dyDescent="0.25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.95" customHeight="1" x14ac:dyDescent="0.25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.95" customHeight="1" x14ac:dyDescent="0.25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.95" customHeight="1" x14ac:dyDescent="0.25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.95" customHeight="1" x14ac:dyDescent="0.25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.95" customHeight="1" x14ac:dyDescent="0.25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.95" customHeight="1" x14ac:dyDescent="0.25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.95" customHeight="1" x14ac:dyDescent="0.25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.95" customHeight="1" x14ac:dyDescent="0.25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.95" customHeight="1" x14ac:dyDescent="0.25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.95" customHeight="1" x14ac:dyDescent="0.25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.95" customHeight="1" x14ac:dyDescent="0.25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.95" customHeight="1" x14ac:dyDescent="0.25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.95" customHeight="1" x14ac:dyDescent="0.25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.95" customHeight="1" x14ac:dyDescent="0.25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.95" customHeight="1" x14ac:dyDescent="0.25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.95" customHeight="1" x14ac:dyDescent="0.25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.95" customHeight="1" x14ac:dyDescent="0.25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.95" customHeight="1" x14ac:dyDescent="0.25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.95" customHeight="1" x14ac:dyDescent="0.25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.95" customHeight="1" x14ac:dyDescent="0.25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.95" customHeight="1" x14ac:dyDescent="0.25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.95" customHeight="1" x14ac:dyDescent="0.25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.95" customHeight="1" x14ac:dyDescent="0.25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.95" customHeight="1" x14ac:dyDescent="0.25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.95" customHeight="1" x14ac:dyDescent="0.25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.95" customHeight="1" x14ac:dyDescent="0.25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.95" customHeight="1" x14ac:dyDescent="0.25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.95" customHeight="1" x14ac:dyDescent="0.25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.95" customHeight="1" x14ac:dyDescent="0.25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.95" customHeight="1" x14ac:dyDescent="0.25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.95" customHeight="1" x14ac:dyDescent="0.25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.95" customHeight="1" x14ac:dyDescent="0.25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.95" customHeight="1" x14ac:dyDescent="0.25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.95" customHeight="1" x14ac:dyDescent="0.25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.95" customHeight="1" x14ac:dyDescent="0.25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.95" customHeight="1" x14ac:dyDescent="0.25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.95" customHeight="1" x14ac:dyDescent="0.25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.95" customHeight="1" x14ac:dyDescent="0.25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.95" customHeight="1" x14ac:dyDescent="0.25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.95" customHeight="1" x14ac:dyDescent="0.25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.95" customHeight="1" x14ac:dyDescent="0.25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.95" customHeight="1" x14ac:dyDescent="0.25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.95" customHeight="1" x14ac:dyDescent="0.25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.95" customHeight="1" x14ac:dyDescent="0.25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.95" customHeight="1" x14ac:dyDescent="0.25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.95" customHeight="1" x14ac:dyDescent="0.25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.95" customHeight="1" x14ac:dyDescent="0.25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.95" customHeight="1" x14ac:dyDescent="0.25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.95" customHeight="1" x14ac:dyDescent="0.25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.95" customHeight="1" x14ac:dyDescent="0.25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.95" customHeight="1" x14ac:dyDescent="0.25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.95" customHeight="1" x14ac:dyDescent="0.25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.95" customHeight="1" x14ac:dyDescent="0.25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.95" customHeight="1" x14ac:dyDescent="0.25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.95" customHeight="1" x14ac:dyDescent="0.25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.95" customHeight="1" x14ac:dyDescent="0.25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.95" customHeight="1" x14ac:dyDescent="0.25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.95" customHeight="1" x14ac:dyDescent="0.25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.95" customHeight="1" x14ac:dyDescent="0.25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.95" customHeight="1" x14ac:dyDescent="0.25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.95" customHeight="1" x14ac:dyDescent="0.25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.95" customHeight="1" x14ac:dyDescent="0.25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.95" customHeight="1" x14ac:dyDescent="0.25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.95" customHeight="1" x14ac:dyDescent="0.25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.95" customHeight="1" x14ac:dyDescent="0.25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.95" customHeight="1" x14ac:dyDescent="0.25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.95" customHeight="1" x14ac:dyDescent="0.25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.95" customHeight="1" x14ac:dyDescent="0.25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.95" customHeight="1" x14ac:dyDescent="0.25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.95" customHeight="1" x14ac:dyDescent="0.25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.95" customHeight="1" x14ac:dyDescent="0.25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.95" customHeight="1" x14ac:dyDescent="0.25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.95" customHeight="1" x14ac:dyDescent="0.25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.95" customHeight="1" x14ac:dyDescent="0.25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.95" customHeight="1" x14ac:dyDescent="0.25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.95" customHeight="1" x14ac:dyDescent="0.25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.95" customHeight="1" x14ac:dyDescent="0.25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.95" customHeight="1" x14ac:dyDescent="0.25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.95" customHeight="1" x14ac:dyDescent="0.25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.95" customHeight="1" x14ac:dyDescent="0.25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.95" customHeight="1" x14ac:dyDescent="0.25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.95" customHeight="1" x14ac:dyDescent="0.25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.95" customHeight="1" x14ac:dyDescent="0.25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.95" customHeight="1" x14ac:dyDescent="0.25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.95" customHeight="1" x14ac:dyDescent="0.25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.95" customHeight="1" x14ac:dyDescent="0.25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.95" customHeight="1" x14ac:dyDescent="0.25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.95" customHeight="1" x14ac:dyDescent="0.25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.95" customHeight="1" x14ac:dyDescent="0.25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.95" customHeight="1" x14ac:dyDescent="0.25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.95" customHeight="1" x14ac:dyDescent="0.25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.95" customHeight="1" x14ac:dyDescent="0.25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.95" customHeight="1" x14ac:dyDescent="0.25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.95" customHeight="1" x14ac:dyDescent="0.25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.95" customHeight="1" x14ac:dyDescent="0.25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.95" customHeight="1" x14ac:dyDescent="0.25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.95" customHeight="1" x14ac:dyDescent="0.25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.95" customHeight="1" x14ac:dyDescent="0.25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.95" customHeight="1" x14ac:dyDescent="0.25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.95" customHeight="1" x14ac:dyDescent="0.25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.95" customHeight="1" x14ac:dyDescent="0.25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.95" customHeight="1" x14ac:dyDescent="0.25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.95" customHeight="1" x14ac:dyDescent="0.25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.95" customHeight="1" x14ac:dyDescent="0.25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.95" customHeight="1" x14ac:dyDescent="0.25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.95" customHeight="1" x14ac:dyDescent="0.25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.95" customHeight="1" x14ac:dyDescent="0.25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.95" customHeight="1" x14ac:dyDescent="0.25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.95" customHeight="1" x14ac:dyDescent="0.25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.95" customHeight="1" x14ac:dyDescent="0.25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.95" customHeight="1" x14ac:dyDescent="0.25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.95" customHeight="1" x14ac:dyDescent="0.25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.95" customHeight="1" x14ac:dyDescent="0.25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.95" customHeight="1" x14ac:dyDescent="0.25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.95" customHeight="1" x14ac:dyDescent="0.25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.95" customHeight="1" x14ac:dyDescent="0.25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.95" customHeight="1" x14ac:dyDescent="0.25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.95" customHeight="1" x14ac:dyDescent="0.25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.95" customHeight="1" x14ac:dyDescent="0.25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.95" customHeight="1" x14ac:dyDescent="0.25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.95" customHeight="1" x14ac:dyDescent="0.25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.95" customHeight="1" x14ac:dyDescent="0.25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.95" customHeight="1" x14ac:dyDescent="0.25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.95" customHeight="1" x14ac:dyDescent="0.25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.95" customHeight="1" x14ac:dyDescent="0.25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.95" customHeight="1" x14ac:dyDescent="0.25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.95" customHeight="1" x14ac:dyDescent="0.25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.95" customHeight="1" x14ac:dyDescent="0.25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.95" customHeight="1" x14ac:dyDescent="0.25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.95" customHeight="1" x14ac:dyDescent="0.25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.95" customHeight="1" x14ac:dyDescent="0.25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.95" customHeight="1" x14ac:dyDescent="0.25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.95" customHeight="1" x14ac:dyDescent="0.25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.95" customHeight="1" x14ac:dyDescent="0.25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.95" customHeight="1" x14ac:dyDescent="0.25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.95" customHeight="1" x14ac:dyDescent="0.25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.95" customHeight="1" x14ac:dyDescent="0.25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.95" customHeight="1" x14ac:dyDescent="0.25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.95" customHeight="1" x14ac:dyDescent="0.25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.95" customHeight="1" x14ac:dyDescent="0.25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.95" customHeight="1" x14ac:dyDescent="0.25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.95" customHeight="1" x14ac:dyDescent="0.25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.95" customHeight="1" x14ac:dyDescent="0.25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.95" customHeight="1" x14ac:dyDescent="0.25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.95" customHeight="1" x14ac:dyDescent="0.25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.95" customHeight="1" x14ac:dyDescent="0.25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.95" customHeight="1" x14ac:dyDescent="0.25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.95" customHeight="1" x14ac:dyDescent="0.25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.95" customHeight="1" x14ac:dyDescent="0.25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.95" customHeight="1" x14ac:dyDescent="0.25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.95" customHeight="1" x14ac:dyDescent="0.25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.95" customHeight="1" x14ac:dyDescent="0.25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.95" customHeight="1" x14ac:dyDescent="0.25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.95" customHeight="1" x14ac:dyDescent="0.25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.95" customHeight="1" x14ac:dyDescent="0.25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.95" customHeight="1" x14ac:dyDescent="0.25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.95" customHeight="1" x14ac:dyDescent="0.25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.95" customHeight="1" x14ac:dyDescent="0.25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.95" customHeight="1" x14ac:dyDescent="0.25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.95" customHeight="1" x14ac:dyDescent="0.25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.95" customHeight="1" x14ac:dyDescent="0.25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.95" customHeight="1" x14ac:dyDescent="0.25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.95" customHeight="1" x14ac:dyDescent="0.25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.95" customHeight="1" x14ac:dyDescent="0.25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.95" customHeight="1" x14ac:dyDescent="0.25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.95" customHeight="1" x14ac:dyDescent="0.25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.95" customHeight="1" x14ac:dyDescent="0.25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.95" customHeight="1" x14ac:dyDescent="0.25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.95" customHeight="1" x14ac:dyDescent="0.25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.95" customHeight="1" x14ac:dyDescent="0.25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.95" customHeight="1" x14ac:dyDescent="0.25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.95" customHeight="1" x14ac:dyDescent="0.25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.95" customHeight="1" x14ac:dyDescent="0.25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.95" customHeight="1" x14ac:dyDescent="0.25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.95" customHeight="1" x14ac:dyDescent="0.25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.95" customHeight="1" x14ac:dyDescent="0.25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.95" customHeight="1" x14ac:dyDescent="0.25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.95" customHeight="1" x14ac:dyDescent="0.25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.95" customHeight="1" x14ac:dyDescent="0.25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.95" customHeight="1" x14ac:dyDescent="0.25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.95" customHeight="1" x14ac:dyDescent="0.25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.95" customHeight="1" x14ac:dyDescent="0.25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.95" customHeight="1" x14ac:dyDescent="0.25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.95" customHeight="1" x14ac:dyDescent="0.25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.95" customHeight="1" x14ac:dyDescent="0.25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.95" customHeight="1" x14ac:dyDescent="0.25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.95" customHeight="1" x14ac:dyDescent="0.25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.95" customHeight="1" x14ac:dyDescent="0.25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.95" customHeight="1" x14ac:dyDescent="0.25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.95" customHeight="1" x14ac:dyDescent="0.25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.95" customHeight="1" x14ac:dyDescent="0.25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.95" customHeight="1" x14ac:dyDescent="0.25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.95" customHeight="1" x14ac:dyDescent="0.25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.95" customHeight="1" x14ac:dyDescent="0.25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.95" customHeight="1" x14ac:dyDescent="0.25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.95" customHeight="1" x14ac:dyDescent="0.25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.95" customHeight="1" x14ac:dyDescent="0.25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.95" customHeight="1" x14ac:dyDescent="0.25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.95" customHeight="1" x14ac:dyDescent="0.25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.95" customHeight="1" x14ac:dyDescent="0.25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.95" customHeight="1" x14ac:dyDescent="0.25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.95" customHeight="1" x14ac:dyDescent="0.25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.95" customHeight="1" x14ac:dyDescent="0.25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.95" customHeight="1" x14ac:dyDescent="0.25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.95" customHeight="1" x14ac:dyDescent="0.25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.95" customHeight="1" x14ac:dyDescent="0.25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.95" customHeight="1" x14ac:dyDescent="0.25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.95" customHeight="1" x14ac:dyDescent="0.25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.95" customHeight="1" x14ac:dyDescent="0.25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.95" customHeight="1" x14ac:dyDescent="0.25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.95" customHeight="1" x14ac:dyDescent="0.25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.95" customHeight="1" x14ac:dyDescent="0.25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.95" customHeight="1" x14ac:dyDescent="0.25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.95" customHeight="1" x14ac:dyDescent="0.25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.95" customHeight="1" x14ac:dyDescent="0.25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.95" customHeight="1" x14ac:dyDescent="0.25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.95" customHeight="1" x14ac:dyDescent="0.25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.95" customHeight="1" x14ac:dyDescent="0.25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.95" customHeight="1" x14ac:dyDescent="0.25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.95" customHeight="1" x14ac:dyDescent="0.25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.95" customHeight="1" x14ac:dyDescent="0.25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.95" customHeight="1" x14ac:dyDescent="0.25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.95" customHeight="1" x14ac:dyDescent="0.25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.95" customHeight="1" x14ac:dyDescent="0.25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.95" customHeight="1" x14ac:dyDescent="0.25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.95" customHeight="1" x14ac:dyDescent="0.25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.95" customHeight="1" x14ac:dyDescent="0.25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.95" customHeight="1" x14ac:dyDescent="0.25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.95" customHeight="1" x14ac:dyDescent="0.25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.95" customHeight="1" x14ac:dyDescent="0.25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.95" customHeight="1" x14ac:dyDescent="0.25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.95" customHeight="1" x14ac:dyDescent="0.25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.95" customHeight="1" x14ac:dyDescent="0.25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.95" customHeight="1" x14ac:dyDescent="0.25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.95" customHeight="1" x14ac:dyDescent="0.25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.95" customHeight="1" x14ac:dyDescent="0.25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.95" customHeight="1" x14ac:dyDescent="0.25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.95" customHeight="1" x14ac:dyDescent="0.25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.95" customHeight="1" x14ac:dyDescent="0.25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.95" customHeight="1" x14ac:dyDescent="0.25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.95" customHeight="1" x14ac:dyDescent="0.25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.95" customHeight="1" x14ac:dyDescent="0.25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.95" customHeight="1" x14ac:dyDescent="0.25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.95" customHeight="1" x14ac:dyDescent="0.25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.95" customHeight="1" x14ac:dyDescent="0.25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.95" customHeight="1" x14ac:dyDescent="0.25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.95" customHeight="1" x14ac:dyDescent="0.25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.95" customHeight="1" x14ac:dyDescent="0.25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.95" customHeight="1" x14ac:dyDescent="0.25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.95" customHeight="1" x14ac:dyDescent="0.25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.95" customHeight="1" x14ac:dyDescent="0.25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.95" customHeight="1" x14ac:dyDescent="0.25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.95" customHeight="1" x14ac:dyDescent="0.25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.95" customHeight="1" x14ac:dyDescent="0.25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.95" customHeight="1" x14ac:dyDescent="0.25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.95" customHeight="1" x14ac:dyDescent="0.25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.95" customHeight="1" x14ac:dyDescent="0.25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.95" customHeight="1" x14ac:dyDescent="0.25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.95" customHeight="1" x14ac:dyDescent="0.25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.95" customHeight="1" x14ac:dyDescent="0.25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.95" customHeight="1" x14ac:dyDescent="0.25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.95" customHeight="1" x14ac:dyDescent="0.25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.95" customHeight="1" x14ac:dyDescent="0.25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.95" customHeight="1" x14ac:dyDescent="0.25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.95" customHeight="1" x14ac:dyDescent="0.25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.95" customHeight="1" x14ac:dyDescent="0.25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.95" customHeight="1" x14ac:dyDescent="0.25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.95" customHeight="1" x14ac:dyDescent="0.25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.95" customHeight="1" x14ac:dyDescent="0.25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.95" customHeight="1" x14ac:dyDescent="0.25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.95" customHeight="1" x14ac:dyDescent="0.25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.95" customHeight="1" x14ac:dyDescent="0.25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.95" customHeight="1" x14ac:dyDescent="0.25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.95" customHeight="1" x14ac:dyDescent="0.25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.95" customHeight="1" x14ac:dyDescent="0.25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.95" customHeight="1" x14ac:dyDescent="0.25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.95" customHeight="1" x14ac:dyDescent="0.25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.95" customHeight="1" x14ac:dyDescent="0.25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.95" customHeight="1" x14ac:dyDescent="0.25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.95" customHeight="1" x14ac:dyDescent="0.25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.95" customHeight="1" x14ac:dyDescent="0.25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.95" customHeight="1" x14ac:dyDescent="0.25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.95" customHeight="1" x14ac:dyDescent="0.25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.95" customHeight="1" x14ac:dyDescent="0.25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.95" customHeight="1" x14ac:dyDescent="0.25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.95" customHeight="1" x14ac:dyDescent="0.25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.95" customHeight="1" x14ac:dyDescent="0.25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.95" customHeight="1" x14ac:dyDescent="0.25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.95" customHeight="1" x14ac:dyDescent="0.25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.95" customHeight="1" x14ac:dyDescent="0.25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.95" customHeight="1" x14ac:dyDescent="0.25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.95" customHeight="1" x14ac:dyDescent="0.25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.95" customHeight="1" x14ac:dyDescent="0.25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.95" customHeight="1" x14ac:dyDescent="0.25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.95" customHeight="1" x14ac:dyDescent="0.25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.95" customHeight="1" x14ac:dyDescent="0.25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.95" customHeight="1" x14ac:dyDescent="0.25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.95" customHeight="1" x14ac:dyDescent="0.25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.95" customHeight="1" x14ac:dyDescent="0.25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.95" customHeight="1" x14ac:dyDescent="0.25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.95" customHeight="1" x14ac:dyDescent="0.25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.95" customHeight="1" x14ac:dyDescent="0.25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.95" customHeight="1" x14ac:dyDescent="0.25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.95" customHeight="1" x14ac:dyDescent="0.25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.95" customHeight="1" x14ac:dyDescent="0.25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.95" customHeight="1" x14ac:dyDescent="0.25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.95" customHeight="1" x14ac:dyDescent="0.25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.95" customHeight="1" x14ac:dyDescent="0.25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.95" customHeight="1" x14ac:dyDescent="0.25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.95" customHeight="1" x14ac:dyDescent="0.25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.95" customHeight="1" x14ac:dyDescent="0.25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.95" customHeight="1" x14ac:dyDescent="0.25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.95" customHeight="1" x14ac:dyDescent="0.25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.95" customHeight="1" x14ac:dyDescent="0.25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.95" customHeight="1" x14ac:dyDescent="0.25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.95" customHeight="1" x14ac:dyDescent="0.25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.95" customHeight="1" x14ac:dyDescent="0.25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.95" customHeight="1" x14ac:dyDescent="0.25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.95" customHeight="1" x14ac:dyDescent="0.25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.95" customHeight="1" x14ac:dyDescent="0.25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.95" customHeight="1" x14ac:dyDescent="0.25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.95" customHeight="1" x14ac:dyDescent="0.25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.95" customHeight="1" x14ac:dyDescent="0.25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.95" customHeight="1" x14ac:dyDescent="0.25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.95" customHeight="1" x14ac:dyDescent="0.25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.95" customHeight="1" x14ac:dyDescent="0.25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.95" customHeight="1" x14ac:dyDescent="0.25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.95" customHeight="1" x14ac:dyDescent="0.25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.95" customHeight="1" x14ac:dyDescent="0.25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.95" customHeight="1" x14ac:dyDescent="0.25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.95" customHeight="1" x14ac:dyDescent="0.25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.95" customHeight="1" x14ac:dyDescent="0.25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.95" customHeight="1" x14ac:dyDescent="0.25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.95" customHeight="1" x14ac:dyDescent="0.25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.95" customHeight="1" x14ac:dyDescent="0.25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.95" customHeight="1" x14ac:dyDescent="0.25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.95" customHeight="1" x14ac:dyDescent="0.25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.95" customHeight="1" x14ac:dyDescent="0.25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.95" customHeight="1" x14ac:dyDescent="0.25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.95" customHeight="1" x14ac:dyDescent="0.25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.95" customHeight="1" x14ac:dyDescent="0.25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.95" customHeight="1" x14ac:dyDescent="0.25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.95" customHeight="1" x14ac:dyDescent="0.25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.95" customHeight="1" x14ac:dyDescent="0.25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.95" customHeight="1" x14ac:dyDescent="0.25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.95" customHeight="1" x14ac:dyDescent="0.25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.95" customHeight="1" x14ac:dyDescent="0.25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.95" customHeight="1" x14ac:dyDescent="0.25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.95" customHeight="1" x14ac:dyDescent="0.25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.95" customHeight="1" x14ac:dyDescent="0.25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.95" customHeight="1" x14ac:dyDescent="0.25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.95" customHeight="1" x14ac:dyDescent="0.25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.95" customHeight="1" x14ac:dyDescent="0.25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.95" customHeight="1" x14ac:dyDescent="0.25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.95" customHeight="1" x14ac:dyDescent="0.25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.95" customHeight="1" x14ac:dyDescent="0.25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.95" customHeight="1" x14ac:dyDescent="0.25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.95" customHeight="1" x14ac:dyDescent="0.25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.95" customHeight="1" x14ac:dyDescent="0.25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.95" customHeight="1" x14ac:dyDescent="0.25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.95" customHeight="1" x14ac:dyDescent="0.25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.95" customHeight="1" x14ac:dyDescent="0.25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.95" customHeight="1" x14ac:dyDescent="0.25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.95" customHeight="1" x14ac:dyDescent="0.25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.95" customHeight="1" x14ac:dyDescent="0.25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.95" customHeight="1" x14ac:dyDescent="0.25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.95" customHeight="1" x14ac:dyDescent="0.25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.95" customHeight="1" x14ac:dyDescent="0.25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.95" customHeight="1" x14ac:dyDescent="0.25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.95" customHeight="1" x14ac:dyDescent="0.25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.95" customHeight="1" x14ac:dyDescent="0.25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.95" customHeight="1" x14ac:dyDescent="0.25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.95" customHeight="1" x14ac:dyDescent="0.25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.95" customHeight="1" x14ac:dyDescent="0.25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.95" customHeight="1" x14ac:dyDescent="0.25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.95" customHeight="1" x14ac:dyDescent="0.25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.95" customHeight="1" x14ac:dyDescent="0.25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.95" customHeight="1" x14ac:dyDescent="0.25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.95" customHeight="1" x14ac:dyDescent="0.25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.95" customHeight="1" x14ac:dyDescent="0.25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.95" customHeight="1" x14ac:dyDescent="0.25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.95" customHeight="1" x14ac:dyDescent="0.25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.95" customHeight="1" x14ac:dyDescent="0.25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.95" customHeight="1" x14ac:dyDescent="0.25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.95" customHeight="1" x14ac:dyDescent="0.25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.95" customHeight="1" x14ac:dyDescent="0.25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.95" customHeight="1" x14ac:dyDescent="0.25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.95" customHeight="1" x14ac:dyDescent="0.25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.95" customHeight="1" x14ac:dyDescent="0.25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.95" customHeight="1" x14ac:dyDescent="0.25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.95" customHeight="1" x14ac:dyDescent="0.25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.95" customHeight="1" x14ac:dyDescent="0.25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.95" customHeight="1" x14ac:dyDescent="0.25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.95" customHeight="1" x14ac:dyDescent="0.25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.95" customHeight="1" x14ac:dyDescent="0.25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.95" customHeight="1" x14ac:dyDescent="0.25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.95" customHeight="1" x14ac:dyDescent="0.25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.95" customHeight="1" x14ac:dyDescent="0.25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.95" customHeight="1" x14ac:dyDescent="0.25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.95" customHeight="1" x14ac:dyDescent="0.25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.95" customHeight="1" x14ac:dyDescent="0.25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.95" customHeight="1" x14ac:dyDescent="0.25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.95" customHeight="1" x14ac:dyDescent="0.25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.95" customHeight="1" x14ac:dyDescent="0.25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.95" customHeight="1" x14ac:dyDescent="0.25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.95" customHeight="1" x14ac:dyDescent="0.25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.95" customHeight="1" x14ac:dyDescent="0.25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.95" customHeight="1" x14ac:dyDescent="0.25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.95" customHeight="1" x14ac:dyDescent="0.25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.95" customHeight="1" x14ac:dyDescent="0.25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.95" customHeight="1" x14ac:dyDescent="0.25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.95" customHeight="1" x14ac:dyDescent="0.25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.95" customHeight="1" x14ac:dyDescent="0.25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.95" customHeight="1" x14ac:dyDescent="0.25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.95" customHeight="1" x14ac:dyDescent="0.25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.95" customHeight="1" x14ac:dyDescent="0.25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.95" customHeight="1" x14ac:dyDescent="0.25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.95" customHeight="1" x14ac:dyDescent="0.25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.95" customHeight="1" x14ac:dyDescent="0.25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.95" customHeight="1" x14ac:dyDescent="0.25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.95" customHeight="1" x14ac:dyDescent="0.25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.95" customHeight="1" x14ac:dyDescent="0.25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.95" customHeight="1" x14ac:dyDescent="0.25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4.95" customHeight="1" x14ac:dyDescent="0.25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4.95" customHeight="1" x14ac:dyDescent="0.25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4.95" customHeight="1" x14ac:dyDescent="0.25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4.95" customHeight="1" x14ac:dyDescent="0.25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4.95" customHeight="1" x14ac:dyDescent="0.25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4.95" customHeight="1" x14ac:dyDescent="0.25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4.95" customHeight="1" x14ac:dyDescent="0.25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4.95" customHeight="1" x14ac:dyDescent="0.25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4.95" customHeight="1" x14ac:dyDescent="0.25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4.95" customHeight="1" x14ac:dyDescent="0.25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4.95" customHeight="1" x14ac:dyDescent="0.25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4.95" customHeight="1" x14ac:dyDescent="0.25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4.95" customHeight="1" x14ac:dyDescent="0.25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4.95" customHeight="1" x14ac:dyDescent="0.25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4.95" customHeight="1" x14ac:dyDescent="0.25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4.95" customHeight="1" x14ac:dyDescent="0.25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4.95" customHeight="1" x14ac:dyDescent="0.25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4.95" customHeight="1" x14ac:dyDescent="0.25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4.95" customHeight="1" x14ac:dyDescent="0.25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4.95" customHeight="1" x14ac:dyDescent="0.25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4.95" customHeight="1" x14ac:dyDescent="0.25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4.95" customHeight="1" x14ac:dyDescent="0.25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4.95" customHeight="1" x14ac:dyDescent="0.25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4.95" customHeight="1" x14ac:dyDescent="0.25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4.95" customHeight="1" x14ac:dyDescent="0.25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4.95" customHeight="1" x14ac:dyDescent="0.25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4.95" customHeight="1" x14ac:dyDescent="0.25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4.95" customHeight="1" x14ac:dyDescent="0.25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4.95" customHeight="1" x14ac:dyDescent="0.25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4.95" customHeight="1" x14ac:dyDescent="0.25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4.95" customHeight="1" x14ac:dyDescent="0.25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4.95" customHeight="1" x14ac:dyDescent="0.25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4.95" customHeight="1" x14ac:dyDescent="0.25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4.95" customHeight="1" x14ac:dyDescent="0.25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4.95" customHeight="1" x14ac:dyDescent="0.25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4.95" customHeight="1" x14ac:dyDescent="0.25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4.95" customHeight="1" x14ac:dyDescent="0.25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4.95" customHeight="1" x14ac:dyDescent="0.25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4.95" customHeight="1" x14ac:dyDescent="0.25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4.95" customHeight="1" x14ac:dyDescent="0.25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4.95" customHeight="1" x14ac:dyDescent="0.25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4.95" customHeight="1" x14ac:dyDescent="0.25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4.95" customHeight="1" x14ac:dyDescent="0.25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4.95" customHeight="1" x14ac:dyDescent="0.25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4.95" customHeight="1" x14ac:dyDescent="0.25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4.95" customHeight="1" x14ac:dyDescent="0.25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4.95" customHeight="1" x14ac:dyDescent="0.25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4.95" customHeight="1" x14ac:dyDescent="0.25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4.95" customHeight="1" x14ac:dyDescent="0.25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4.95" customHeight="1" x14ac:dyDescent="0.25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4.95" customHeight="1" x14ac:dyDescent="0.25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4.95" customHeight="1" x14ac:dyDescent="0.25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4.95" customHeight="1" x14ac:dyDescent="0.25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4.95" customHeight="1" x14ac:dyDescent="0.25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4.95" customHeight="1" x14ac:dyDescent="0.25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4.95" customHeight="1" x14ac:dyDescent="0.25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4.95" customHeight="1" x14ac:dyDescent="0.25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4.95" customHeight="1" x14ac:dyDescent="0.25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4.95" customHeight="1" x14ac:dyDescent="0.25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4.95" customHeight="1" x14ac:dyDescent="0.25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4.95" customHeight="1" x14ac:dyDescent="0.25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4.95" customHeight="1" x14ac:dyDescent="0.25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4.95" customHeight="1" x14ac:dyDescent="0.25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4.95" customHeight="1" x14ac:dyDescent="0.25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4.95" customHeight="1" x14ac:dyDescent="0.25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4.95" customHeight="1" x14ac:dyDescent="0.25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4.95" customHeight="1" x14ac:dyDescent="0.25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4.95" customHeight="1" x14ac:dyDescent="0.25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4.95" customHeight="1" x14ac:dyDescent="0.25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4.95" customHeight="1" x14ac:dyDescent="0.25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4.95" customHeight="1" x14ac:dyDescent="0.25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4.95" customHeight="1" x14ac:dyDescent="0.25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4.95" customHeight="1" x14ac:dyDescent="0.25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4.95" customHeight="1" x14ac:dyDescent="0.25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4.95" customHeight="1" x14ac:dyDescent="0.25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4.95" customHeight="1" x14ac:dyDescent="0.25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4.95" customHeight="1" x14ac:dyDescent="0.25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4.95" customHeight="1" x14ac:dyDescent="0.25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4.95" customHeight="1" x14ac:dyDescent="0.25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4.95" customHeight="1" x14ac:dyDescent="0.25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4.95" customHeight="1" x14ac:dyDescent="0.25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4.95" customHeight="1" x14ac:dyDescent="0.25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4.95" customHeight="1" x14ac:dyDescent="0.25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4.95" customHeight="1" x14ac:dyDescent="0.25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4.95" customHeight="1" x14ac:dyDescent="0.25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4.95" customHeight="1" x14ac:dyDescent="0.25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4.95" customHeight="1" x14ac:dyDescent="0.25">
      <c r="A1103" s="8"/>
      <c r="B1103" s="2"/>
      <c r="C1103" s="5"/>
      <c r="D1103" s="5"/>
      <c r="E1103" s="5"/>
      <c r="F1103" s="5"/>
      <c r="G1103" s="5"/>
      <c r="H1103" s="2"/>
      <c r="I1103" s="2"/>
      <c r="J1103" s="6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24.95" customHeight="1" x14ac:dyDescent="0.25">
      <c r="A1104" s="8"/>
      <c r="B1104" s="2"/>
      <c r="C1104" s="5"/>
      <c r="D1104" s="5"/>
      <c r="E1104" s="5"/>
      <c r="F1104" s="5"/>
      <c r="G1104" s="5"/>
      <c r="H1104" s="2"/>
      <c r="I1104" s="2"/>
      <c r="J1104" s="6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24.95" customHeight="1" x14ac:dyDescent="0.25">
      <c r="A1105" s="8"/>
      <c r="B1105" s="2"/>
      <c r="C1105" s="5"/>
      <c r="D1105" s="5"/>
      <c r="E1105" s="5"/>
      <c r="F1105" s="5"/>
      <c r="G1105" s="5"/>
      <c r="H1105" s="2"/>
      <c r="I1105" s="2"/>
      <c r="J1105" s="6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24.95" customHeight="1" x14ac:dyDescent="0.25">
      <c r="A1106" s="8"/>
      <c r="B1106" s="2"/>
      <c r="C1106" s="5"/>
      <c r="D1106" s="5"/>
      <c r="E1106" s="5"/>
      <c r="F1106" s="5"/>
      <c r="G1106" s="5"/>
      <c r="H1106" s="2"/>
      <c r="I1106" s="2"/>
      <c r="J1106" s="6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24.95" customHeight="1" x14ac:dyDescent="0.25">
      <c r="A1107" s="8"/>
      <c r="B1107" s="2"/>
      <c r="C1107" s="5"/>
      <c r="D1107" s="5"/>
      <c r="E1107" s="5"/>
      <c r="F1107" s="5"/>
      <c r="G1107" s="5"/>
      <c r="H1107" s="2"/>
      <c r="I1107" s="2"/>
      <c r="J1107" s="6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 spans="1:27" ht="24.95" customHeight="1" x14ac:dyDescent="0.25">
      <c r="A1108" s="8"/>
      <c r="B1108" s="2"/>
      <c r="C1108" s="5"/>
      <c r="D1108" s="5"/>
      <c r="E1108" s="5"/>
      <c r="F1108" s="5"/>
      <c r="G1108" s="5"/>
      <c r="H1108" s="2"/>
      <c r="I1108" s="2"/>
      <c r="J1108" s="6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 spans="1:27" ht="24.95" customHeight="1" x14ac:dyDescent="0.25">
      <c r="A1109" s="8"/>
      <c r="B1109" s="2"/>
      <c r="C1109" s="5"/>
      <c r="D1109" s="5"/>
      <c r="E1109" s="5"/>
      <c r="F1109" s="5"/>
      <c r="G1109" s="5"/>
      <c r="H1109" s="2"/>
      <c r="I1109" s="2"/>
      <c r="J1109" s="6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 spans="1:27" ht="24.95" customHeight="1" x14ac:dyDescent="0.25">
      <c r="A1110" s="8"/>
      <c r="B1110" s="2"/>
      <c r="C1110" s="5"/>
      <c r="D1110" s="5"/>
      <c r="E1110" s="5"/>
      <c r="F1110" s="5"/>
      <c r="G1110" s="5"/>
      <c r="H1110" s="2"/>
      <c r="I1110" s="2"/>
      <c r="J1110" s="6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 spans="1:27" ht="24.95" customHeight="1" x14ac:dyDescent="0.25">
      <c r="A1111" s="8"/>
      <c r="B1111" s="2"/>
      <c r="C1111" s="5"/>
      <c r="D1111" s="5"/>
      <c r="E1111" s="5"/>
      <c r="F1111" s="5"/>
      <c r="G1111" s="5"/>
      <c r="H1111" s="2"/>
      <c r="I1111" s="2"/>
      <c r="J1111" s="6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 spans="1:27" ht="24.95" customHeight="1" x14ac:dyDescent="0.25">
      <c r="A1112" s="8"/>
      <c r="B1112" s="2"/>
      <c r="C1112" s="5"/>
      <c r="D1112" s="5"/>
      <c r="E1112" s="5"/>
      <c r="F1112" s="5"/>
      <c r="G1112" s="5"/>
      <c r="H1112" s="2"/>
      <c r="I1112" s="2"/>
      <c r="J1112" s="6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 spans="1:27" ht="24.95" customHeight="1" x14ac:dyDescent="0.25">
      <c r="A1113" s="8"/>
      <c r="B1113" s="2"/>
      <c r="C1113" s="5"/>
      <c r="D1113" s="5"/>
      <c r="E1113" s="5"/>
      <c r="F1113" s="5"/>
      <c r="G1113" s="5"/>
      <c r="H1113" s="2"/>
      <c r="I1113" s="2"/>
      <c r="J1113" s="6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 spans="1:27" ht="24.95" customHeight="1" x14ac:dyDescent="0.25">
      <c r="A1114" s="8"/>
      <c r="B1114" s="2"/>
      <c r="C1114" s="5"/>
      <c r="D1114" s="5"/>
      <c r="E1114" s="5"/>
      <c r="F1114" s="5"/>
      <c r="G1114" s="5"/>
      <c r="H1114" s="2"/>
      <c r="I1114" s="2"/>
      <c r="J1114" s="6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</row>
    <row r="1115" spans="1:27" ht="24.95" customHeight="1" x14ac:dyDescent="0.25">
      <c r="A1115" s="8"/>
      <c r="B1115" s="2"/>
      <c r="C1115" s="5"/>
      <c r="D1115" s="5"/>
      <c r="E1115" s="5"/>
      <c r="F1115" s="5"/>
      <c r="G1115" s="5"/>
      <c r="H1115" s="2"/>
      <c r="I1115" s="2"/>
      <c r="J1115" s="6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</row>
    <row r="1116" spans="1:27" ht="24.95" customHeight="1" x14ac:dyDescent="0.25">
      <c r="A1116" s="8"/>
      <c r="B1116" s="2"/>
      <c r="C1116" s="5"/>
      <c r="D1116" s="5"/>
      <c r="E1116" s="5"/>
      <c r="F1116" s="5"/>
      <c r="G1116" s="5"/>
      <c r="H1116" s="2"/>
      <c r="I1116" s="2"/>
      <c r="J1116" s="6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 spans="1:27" ht="24.95" customHeight="1" x14ac:dyDescent="0.25">
      <c r="A1117" s="8"/>
      <c r="B1117" s="2"/>
      <c r="C1117" s="5"/>
      <c r="D1117" s="5"/>
      <c r="E1117" s="5"/>
      <c r="F1117" s="5"/>
      <c r="G1117" s="5"/>
      <c r="H1117" s="2"/>
      <c r="I1117" s="2"/>
      <c r="J1117" s="6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 spans="1:27" ht="24.95" customHeight="1" x14ac:dyDescent="0.25">
      <c r="A1118" s="8"/>
      <c r="B1118" s="2"/>
      <c r="C1118" s="5"/>
      <c r="D1118" s="5"/>
      <c r="E1118" s="5"/>
      <c r="F1118" s="5"/>
      <c r="G1118" s="5"/>
      <c r="H1118" s="2"/>
      <c r="I1118" s="2"/>
      <c r="J1118" s="6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</row>
    <row r="1119" spans="1:27" ht="24.95" customHeight="1" x14ac:dyDescent="0.25">
      <c r="A1119" s="8"/>
      <c r="B1119" s="2"/>
      <c r="C1119" s="5"/>
      <c r="D1119" s="5"/>
      <c r="E1119" s="5"/>
      <c r="F1119" s="5"/>
      <c r="G1119" s="5"/>
      <c r="H1119" s="2"/>
      <c r="I1119" s="2"/>
      <c r="J1119" s="6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</row>
    <row r="1120" spans="1:27" ht="24.95" customHeight="1" x14ac:dyDescent="0.25">
      <c r="A1120" s="8"/>
      <c r="B1120" s="2"/>
      <c r="C1120" s="5"/>
      <c r="D1120" s="5"/>
      <c r="E1120" s="5"/>
      <c r="F1120" s="5"/>
      <c r="G1120" s="5"/>
      <c r="H1120" s="2"/>
      <c r="I1120" s="2"/>
      <c r="J1120" s="6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</row>
    <row r="1121" spans="1:27" ht="24.95" customHeight="1" x14ac:dyDescent="0.25">
      <c r="A1121" s="8"/>
      <c r="B1121" s="2"/>
      <c r="C1121" s="5"/>
      <c r="D1121" s="5"/>
      <c r="E1121" s="5"/>
      <c r="F1121" s="5"/>
      <c r="G1121" s="5"/>
      <c r="H1121" s="2"/>
      <c r="I1121" s="2"/>
      <c r="J1121" s="6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</row>
    <row r="1122" spans="1:27" ht="24.95" customHeight="1" x14ac:dyDescent="0.25">
      <c r="A1122" s="8"/>
      <c r="B1122" s="2"/>
      <c r="C1122" s="5"/>
      <c r="D1122" s="5"/>
      <c r="E1122" s="5"/>
      <c r="F1122" s="5"/>
      <c r="G1122" s="5"/>
      <c r="H1122" s="2"/>
      <c r="I1122" s="2"/>
      <c r="J1122" s="6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</row>
    <row r="1123" spans="1:27" ht="24.95" customHeight="1" x14ac:dyDescent="0.25">
      <c r="A1123" s="8"/>
      <c r="B1123" s="2"/>
      <c r="C1123" s="5"/>
      <c r="D1123" s="5"/>
      <c r="E1123" s="5"/>
      <c r="F1123" s="5"/>
      <c r="G1123" s="5"/>
      <c r="H1123" s="2"/>
      <c r="I1123" s="2"/>
      <c r="J1123" s="6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</row>
    <row r="1124" spans="1:27" ht="24.95" customHeight="1" x14ac:dyDescent="0.25">
      <c r="A1124" s="8"/>
      <c r="B1124" s="2"/>
      <c r="C1124" s="5"/>
      <c r="D1124" s="5"/>
      <c r="E1124" s="5"/>
      <c r="F1124" s="5"/>
      <c r="G1124" s="5"/>
      <c r="H1124" s="2"/>
      <c r="I1124" s="2"/>
      <c r="J1124" s="6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</row>
    <row r="1125" spans="1:27" ht="24.95" customHeight="1" x14ac:dyDescent="0.25">
      <c r="A1125" s="8"/>
      <c r="B1125" s="2"/>
      <c r="C1125" s="5"/>
      <c r="D1125" s="5"/>
      <c r="E1125" s="5"/>
      <c r="F1125" s="5"/>
      <c r="G1125" s="5"/>
      <c r="H1125" s="2"/>
      <c r="I1125" s="2"/>
      <c r="J1125" s="6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</row>
    <row r="1126" spans="1:27" ht="24.95" customHeight="1" x14ac:dyDescent="0.25">
      <c r="A1126" s="8"/>
      <c r="B1126" s="2"/>
      <c r="C1126" s="5"/>
      <c r="D1126" s="5"/>
      <c r="E1126" s="5"/>
      <c r="F1126" s="5"/>
      <c r="G1126" s="5"/>
      <c r="H1126" s="2"/>
      <c r="I1126" s="2"/>
      <c r="J1126" s="6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</row>
    <row r="1127" spans="1:27" ht="24.95" customHeight="1" x14ac:dyDescent="0.25">
      <c r="A1127" s="8"/>
      <c r="B1127" s="2"/>
      <c r="C1127" s="5"/>
      <c r="D1127" s="5"/>
      <c r="E1127" s="5"/>
      <c r="F1127" s="5"/>
      <c r="G1127" s="5"/>
      <c r="H1127" s="2"/>
      <c r="I1127" s="2"/>
      <c r="J1127" s="6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</row>
    <row r="1128" spans="1:27" ht="24.95" customHeight="1" x14ac:dyDescent="0.25">
      <c r="A1128" s="8"/>
      <c r="B1128" s="2"/>
      <c r="C1128" s="5"/>
      <c r="D1128" s="5"/>
      <c r="E1128" s="5"/>
      <c r="F1128" s="5"/>
      <c r="G1128" s="5"/>
      <c r="H1128" s="2"/>
      <c r="I1128" s="2"/>
      <c r="J1128" s="6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</row>
    <row r="1129" spans="1:27" ht="24.95" customHeight="1" x14ac:dyDescent="0.25">
      <c r="A1129" s="8"/>
      <c r="B1129" s="2"/>
      <c r="C1129" s="5"/>
      <c r="D1129" s="5"/>
      <c r="E1129" s="5"/>
      <c r="F1129" s="5"/>
      <c r="G1129" s="5"/>
      <c r="H1129" s="2"/>
      <c r="I1129" s="2"/>
      <c r="J1129" s="6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</row>
    <row r="1130" spans="1:27" ht="24.95" customHeight="1" x14ac:dyDescent="0.25">
      <c r="A1130" s="8"/>
      <c r="B1130" s="2"/>
      <c r="C1130" s="5"/>
      <c r="D1130" s="5"/>
      <c r="E1130" s="5"/>
      <c r="F1130" s="5"/>
      <c r="G1130" s="5"/>
      <c r="H1130" s="2"/>
      <c r="I1130" s="2"/>
      <c r="J1130" s="6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</row>
    <row r="1131" spans="1:27" ht="24.95" customHeight="1" x14ac:dyDescent="0.25">
      <c r="A1131" s="8"/>
      <c r="B1131" s="2"/>
      <c r="C1131" s="5"/>
      <c r="D1131" s="5"/>
      <c r="E1131" s="5"/>
      <c r="F1131" s="5"/>
      <c r="G1131" s="5"/>
      <c r="H1131" s="2"/>
      <c r="I1131" s="2"/>
      <c r="J1131" s="6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</row>
    <row r="1132" spans="1:27" ht="24.95" customHeight="1" x14ac:dyDescent="0.25">
      <c r="A1132" s="8"/>
      <c r="B1132" s="2"/>
      <c r="C1132" s="5"/>
      <c r="D1132" s="5"/>
      <c r="E1132" s="5"/>
      <c r="F1132" s="5"/>
      <c r="G1132" s="5"/>
      <c r="H1132" s="2"/>
      <c r="I1132" s="2"/>
      <c r="J1132" s="6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</row>
    <row r="1133" spans="1:27" ht="24.95" customHeight="1" x14ac:dyDescent="0.25">
      <c r="A1133" s="8"/>
      <c r="B1133" s="2"/>
      <c r="C1133" s="5"/>
      <c r="D1133" s="5"/>
      <c r="E1133" s="5"/>
      <c r="F1133" s="5"/>
      <c r="G1133" s="5"/>
      <c r="H1133" s="2"/>
      <c r="I1133" s="2"/>
      <c r="J1133" s="6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</row>
    <row r="1134" spans="1:27" ht="24.95" customHeight="1" x14ac:dyDescent="0.25">
      <c r="B1134" s="2"/>
      <c r="C1134" s="5"/>
      <c r="D1134" s="5"/>
      <c r="E1134" s="5"/>
      <c r="F1134" s="5"/>
      <c r="G1134" s="5"/>
      <c r="H1134" s="2"/>
      <c r="I1134" s="2"/>
    </row>
    <row r="1135" spans="1:27" ht="24.95" customHeight="1" x14ac:dyDescent="0.25">
      <c r="B1135" s="2"/>
      <c r="C1135" s="5"/>
      <c r="D1135" s="5"/>
      <c r="E1135" s="5"/>
      <c r="F1135" s="5"/>
      <c r="G1135" s="5"/>
      <c r="H1135" s="2"/>
      <c r="I1135" s="2"/>
    </row>
  </sheetData>
  <mergeCells count="99">
    <mergeCell ref="A194:A202"/>
    <mergeCell ref="A77:J77"/>
    <mergeCell ref="A143:A148"/>
    <mergeCell ref="A150:J150"/>
    <mergeCell ref="E214:H215"/>
    <mergeCell ref="A151:J151"/>
    <mergeCell ref="J200:J202"/>
    <mergeCell ref="A153:A161"/>
    <mergeCell ref="A110:A124"/>
    <mergeCell ref="A125:H125"/>
    <mergeCell ref="J122:J125"/>
    <mergeCell ref="A142:H142"/>
    <mergeCell ref="J139:J145"/>
    <mergeCell ref="A94:H94"/>
    <mergeCell ref="J146:J148"/>
    <mergeCell ref="A162:H162"/>
    <mergeCell ref="A1:J1"/>
    <mergeCell ref="A2:J2"/>
    <mergeCell ref="A76:J76"/>
    <mergeCell ref="A6:A11"/>
    <mergeCell ref="A3:J3"/>
    <mergeCell ref="A4:J4"/>
    <mergeCell ref="H39:H40"/>
    <mergeCell ref="E39:E40"/>
    <mergeCell ref="J9:J14"/>
    <mergeCell ref="A13:A26"/>
    <mergeCell ref="A12:H12"/>
    <mergeCell ref="A27:H27"/>
    <mergeCell ref="A44:A58"/>
    <mergeCell ref="A28:A42"/>
    <mergeCell ref="A43:H43"/>
    <mergeCell ref="J41:J45"/>
    <mergeCell ref="E217:J218"/>
    <mergeCell ref="C204:J204"/>
    <mergeCell ref="C205:J205"/>
    <mergeCell ref="C206:J206"/>
    <mergeCell ref="C207:J207"/>
    <mergeCell ref="C208:J208"/>
    <mergeCell ref="C209:J209"/>
    <mergeCell ref="C211:J211"/>
    <mergeCell ref="C212:J212"/>
    <mergeCell ref="B218:C218"/>
    <mergeCell ref="B217:C217"/>
    <mergeCell ref="B216:C216"/>
    <mergeCell ref="B215:C215"/>
    <mergeCell ref="B214:C214"/>
    <mergeCell ref="C210:J210"/>
    <mergeCell ref="J15:J17"/>
    <mergeCell ref="J18:J20"/>
    <mergeCell ref="J21:J23"/>
    <mergeCell ref="J28:J30"/>
    <mergeCell ref="J31:J34"/>
    <mergeCell ref="J35:J37"/>
    <mergeCell ref="J38:J40"/>
    <mergeCell ref="J6:J8"/>
    <mergeCell ref="J24:J27"/>
    <mergeCell ref="A79:A93"/>
    <mergeCell ref="J91:J96"/>
    <mergeCell ref="A95:A108"/>
    <mergeCell ref="J106:J112"/>
    <mergeCell ref="J46:J48"/>
    <mergeCell ref="J49:J52"/>
    <mergeCell ref="J53:J55"/>
    <mergeCell ref="J62:J65"/>
    <mergeCell ref="J66:J68"/>
    <mergeCell ref="A60:A74"/>
    <mergeCell ref="A59:H59"/>
    <mergeCell ref="J56:J61"/>
    <mergeCell ref="J69:J71"/>
    <mergeCell ref="A126:A141"/>
    <mergeCell ref="J85:J87"/>
    <mergeCell ref="J82:J84"/>
    <mergeCell ref="J79:J81"/>
    <mergeCell ref="J88:J90"/>
    <mergeCell ref="J97:J99"/>
    <mergeCell ref="J100:J102"/>
    <mergeCell ref="J103:J105"/>
    <mergeCell ref="J113:J115"/>
    <mergeCell ref="J116:J118"/>
    <mergeCell ref="J119:J121"/>
    <mergeCell ref="J126:J128"/>
    <mergeCell ref="J129:J131"/>
    <mergeCell ref="J132:J135"/>
    <mergeCell ref="J136:J138"/>
    <mergeCell ref="J153:J155"/>
    <mergeCell ref="J174:J177"/>
    <mergeCell ref="J187:J189"/>
    <mergeCell ref="J159:J164"/>
    <mergeCell ref="A163:A176"/>
    <mergeCell ref="A177:H177"/>
    <mergeCell ref="J171:J173"/>
    <mergeCell ref="J168:J170"/>
    <mergeCell ref="J165:J167"/>
    <mergeCell ref="A178:A192"/>
    <mergeCell ref="J190:J196"/>
    <mergeCell ref="J184:J186"/>
    <mergeCell ref="J181:J183"/>
    <mergeCell ref="J178:J180"/>
    <mergeCell ref="J156:J158"/>
  </mergeCells>
  <pageMargins left="0.7" right="0.7" top="0.75" bottom="0.75" header="0.3" footer="0.3"/>
  <pageSetup scale="91" fitToHeight="0" orientation="landscape" r:id="rId1"/>
  <headerFooter>
    <oddHeader>&amp;L&amp;"Arial,Bold"2023-24 Official Academic Calendar</oddHeader>
    <oddFooter>&amp;L&amp;"Arial,Bold"&amp;9Proposed: &amp;"Arial,Regular"4 July 2022
&amp;"Arial,Bold"Approved:&amp;"Arial,Regular" &amp;KFF000015 February 2023&amp;K000000
&amp;"Arial,Bold"Updated:&amp;"Arial,Regular"&amp;KFF0000 13 June 2023; 28 July&amp;K05+000 2023&amp;C&amp;"Arial,Bold"&amp;8&amp;P of &amp;N</oddFooter>
  </headerFooter>
  <rowBreaks count="13" manualBreakCount="13">
    <brk id="11" max="16383" man="1"/>
    <brk id="26" max="16383" man="1"/>
    <brk id="42" max="16383" man="1"/>
    <brk id="58" max="16383" man="1"/>
    <brk id="74" max="16383" man="1"/>
    <brk id="93" max="16383" man="1"/>
    <brk id="108" max="16383" man="1"/>
    <brk id="124" max="16383" man="1"/>
    <brk id="141" max="16383" man="1"/>
    <brk id="148" max="16383" man="1"/>
    <brk id="161" max="16383" man="1"/>
    <brk id="176" max="16383" man="1"/>
    <brk id="2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2023-2024 Official Calendar</vt:lpstr>
      <vt:lpstr>'CMU 2023-2024 Official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Rebecca O'Donnell Choltco</cp:lastModifiedBy>
  <cp:lastPrinted>2023-07-28T19:02:54Z</cp:lastPrinted>
  <dcterms:created xsi:type="dcterms:W3CDTF">2022-02-22T16:51:50Z</dcterms:created>
  <dcterms:modified xsi:type="dcterms:W3CDTF">2023-08-30T16:27:39Z</dcterms:modified>
</cp:coreProperties>
</file>