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rollment Services\Communications\Academic Calendars\"/>
    </mc:Choice>
  </mc:AlternateContent>
  <bookViews>
    <workbookView xWindow="0" yWindow="0" windowWidth="19170" windowHeight="7150"/>
  </bookViews>
  <sheets>
    <sheet name="2022-2023"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6" i="3" l="1"/>
  <c r="A63" i="3" l="1"/>
  <c r="D23" i="3" l="1"/>
  <c r="D95" i="3" l="1"/>
  <c r="A157" i="3" l="1"/>
  <c r="A139" i="3"/>
  <c r="D139" i="3" s="1"/>
  <c r="A137" i="3"/>
  <c r="D107" i="3"/>
  <c r="A92" i="3"/>
  <c r="D84" i="3"/>
  <c r="D63" i="3"/>
  <c r="D7" i="3" l="1"/>
  <c r="D18" i="3"/>
  <c r="D21" i="3"/>
  <c r="A101" i="3"/>
  <c r="A103" i="3" s="1"/>
  <c r="D103" i="3" s="1"/>
  <c r="D92" i="3"/>
  <c r="C76" i="3"/>
  <c r="A77" i="3" s="1"/>
  <c r="D9" i="3"/>
  <c r="D24" i="3"/>
  <c r="C34" i="3"/>
  <c r="A35" i="3" s="1"/>
  <c r="A32" i="3"/>
  <c r="D32" i="3" s="1"/>
  <c r="D137" i="3"/>
  <c r="A144" i="3" l="1"/>
  <c r="D144" i="3" s="1"/>
  <c r="D101" i="3"/>
  <c r="A146" i="3"/>
  <c r="D146" i="3" s="1"/>
  <c r="A78" i="3"/>
  <c r="C78" i="3" s="1"/>
  <c r="A79" i="3" s="1"/>
  <c r="C79" i="3" s="1"/>
  <c r="A80" i="3" s="1"/>
  <c r="A36" i="3"/>
  <c r="C36" i="3" s="1"/>
  <c r="A37" i="3" s="1"/>
  <c r="D35" i="3"/>
  <c r="A82" i="3" l="1"/>
  <c r="A85" i="3" s="1"/>
  <c r="A118" i="3"/>
  <c r="D37" i="3"/>
  <c r="A38" i="3"/>
  <c r="D118" i="3" l="1"/>
  <c r="D38" i="3"/>
  <c r="A39" i="3"/>
  <c r="A17" i="3" l="1"/>
  <c r="D17" i="3" s="1"/>
  <c r="D15" i="3"/>
  <c r="D41" i="3"/>
  <c r="D39" i="3"/>
</calcChain>
</file>

<file path=xl/sharedStrings.xml><?xml version="1.0" encoding="utf-8"?>
<sst xmlns="http://schemas.openxmlformats.org/spreadsheetml/2006/main" count="273" uniqueCount="165">
  <si>
    <t>Date</t>
  </si>
  <si>
    <t>Day</t>
  </si>
  <si>
    <t>Semester &amp; Mini-1 Classes Begin</t>
  </si>
  <si>
    <t>Mini-1 Last Day of Classes</t>
  </si>
  <si>
    <t xml:space="preserve">Mini-2 Classes Begin </t>
  </si>
  <si>
    <t>Thanksgiving Holiday; No Classes</t>
  </si>
  <si>
    <t xml:space="preserve">Semester &amp; Mini-2 Last Day of Classes </t>
  </si>
  <si>
    <t>Reading Days</t>
  </si>
  <si>
    <t xml:space="preserve">Final Examinations </t>
  </si>
  <si>
    <t xml:space="preserve">Reading Day </t>
  </si>
  <si>
    <t>Final Examinations</t>
  </si>
  <si>
    <t xml:space="preserve">Final Grades Due by 4 pm </t>
  </si>
  <si>
    <t>Th-F</t>
  </si>
  <si>
    <t>M-F</t>
  </si>
  <si>
    <t>-</t>
  </si>
  <si>
    <t>W-F</t>
  </si>
  <si>
    <t>Sa-Su</t>
  </si>
  <si>
    <t>Fall 2022 Semester</t>
  </si>
  <si>
    <t>Martin Luther King Day; No Classes</t>
  </si>
  <si>
    <t xml:space="preserve">Mini-3 Last Day of Classes </t>
  </si>
  <si>
    <t>Spring Break; No Classes</t>
  </si>
  <si>
    <t>Spring Carnival; No Classes</t>
  </si>
  <si>
    <t>Reading Day</t>
  </si>
  <si>
    <t>Commencement</t>
  </si>
  <si>
    <t>Final Grades Due by 4 pm</t>
  </si>
  <si>
    <t>Spring 2023 Semester</t>
  </si>
  <si>
    <t>Session All &amp; Mini-5 Classes Begin</t>
  </si>
  <si>
    <t>Memorial Day; No Classes</t>
  </si>
  <si>
    <t>Session All &amp; Mini-6 Last Day of Classes</t>
  </si>
  <si>
    <t>Session All &amp; Mini-6 Final Exams</t>
  </si>
  <si>
    <t>Session All &amp; Mini-6 Final Grades Due by 4 pm</t>
  </si>
  <si>
    <t>Summer Session All 2023</t>
  </si>
  <si>
    <t>Session One Classes Begin</t>
  </si>
  <si>
    <t>Mini-5 Last Day of Classes</t>
  </si>
  <si>
    <t>Session One Last Day of Classes</t>
  </si>
  <si>
    <t>Session One Final Examinations</t>
  </si>
  <si>
    <t>Session One Final Grades Due by 4 pm</t>
  </si>
  <si>
    <t>Session Two Classes Begin</t>
  </si>
  <si>
    <t>Session Two Last Day of Classes</t>
  </si>
  <si>
    <t>Session Two Final Exams</t>
  </si>
  <si>
    <t>Session Two Final Grades Due by 4 pm</t>
  </si>
  <si>
    <t>Notes:</t>
  </si>
  <si>
    <t>M-Tu</t>
  </si>
  <si>
    <t>Summer Session One 2023</t>
  </si>
  <si>
    <t>Summer Session Two 2023</t>
  </si>
  <si>
    <t>F</t>
  </si>
  <si>
    <t>Family Weekend</t>
  </si>
  <si>
    <t>Mini-1 Exams</t>
  </si>
  <si>
    <t>S</t>
  </si>
  <si>
    <t>15</t>
  </si>
  <si>
    <t>Homecoming</t>
  </si>
  <si>
    <t>January 2</t>
  </si>
  <si>
    <t>F-M</t>
  </si>
  <si>
    <t>University Closed</t>
  </si>
  <si>
    <t>M</t>
  </si>
  <si>
    <t>First Day of Class</t>
  </si>
  <si>
    <t>Tu</t>
  </si>
  <si>
    <t>Mini-3 Exams</t>
  </si>
  <si>
    <t>Th-S</t>
  </si>
  <si>
    <t>Juneteenth; No Classes</t>
  </si>
  <si>
    <t>Mini-5 Final Exams</t>
  </si>
  <si>
    <t xml:space="preserve">Final Exams </t>
  </si>
  <si>
    <t>W</t>
  </si>
  <si>
    <t>Th</t>
  </si>
  <si>
    <t>Labor Day; No Classes &amp; University Closed</t>
  </si>
  <si>
    <t>Mini-6 First Day of Classes</t>
  </si>
  <si>
    <t>Tartan Community Day; No Classes</t>
  </si>
  <si>
    <t>Mini-1 add, audit &amp; tuition adjustment drop deadline  (1)</t>
  </si>
  <si>
    <t>Semester add, audit &amp; tuition adjustment drop deadline (1)</t>
  </si>
  <si>
    <t>Mini-1 drop deadline; withdrawal grade assigned after this date (2)</t>
  </si>
  <si>
    <t>Semester drop deadline; withdrawal grade assigned after this date</t>
  </si>
  <si>
    <t>Mini-1 Faculty Course Evaluations open</t>
  </si>
  <si>
    <t>Mini-2 add, audit &amp; tuition adjustment drop deadline (1)</t>
  </si>
  <si>
    <t>November 14        -</t>
  </si>
  <si>
    <t>18</t>
  </si>
  <si>
    <t>Spring 2023 Registration Week</t>
  </si>
  <si>
    <t>Semester pass/no pass &amp; withdrawal deadline (3)</t>
  </si>
  <si>
    <t>Mini-2 drop deadline; withdrawal grade assigned after this date (2)</t>
  </si>
  <si>
    <t>Mini-2 pass/no pass &amp; withdrawal deadline (2)</t>
  </si>
  <si>
    <t>Semester &amp; Mini-2 voucher deadline (4)</t>
  </si>
  <si>
    <t>Semester &amp; Mini-2 Faculty Course Evaluations open</t>
  </si>
  <si>
    <t>Mid-Semester &amp; Mini-1 grades due by 4 pm</t>
  </si>
  <si>
    <t>Semester &amp; Mini-2 Faculty Course Evaluations close</t>
  </si>
  <si>
    <t>Mini-3 add, audit &amp; tuition adjustment drop deadline (1)</t>
  </si>
  <si>
    <t>Mini-3 course drop deadline; withdrawal grade assigned after this date (2)</t>
  </si>
  <si>
    <t>Mini-3 pass/no pass &amp; withdrawal deadline (3)</t>
  </si>
  <si>
    <t>Mini-3 Faculty Course Evaluations open</t>
  </si>
  <si>
    <t>Semester course drop deadline; withdrawal grade assigned after this date (2)</t>
  </si>
  <si>
    <t>Mini-3 voucher deadline (4)</t>
  </si>
  <si>
    <t>Mini-3 Faculty Course Evaluations close</t>
  </si>
  <si>
    <t>First day of Mini-4 Classes</t>
  </si>
  <si>
    <t>Mid-Semester &amp; Mini-3 grades due by 4 pm</t>
  </si>
  <si>
    <t>Mini-4 add, audit &amp; tuition adjustment drop deadline (1)</t>
  </si>
  <si>
    <t xml:space="preserve">Summer 2023 Registration Opens </t>
  </si>
  <si>
    <t>Mini-4 course drop deadline; withdrawal grade assigned after this date (2)</t>
  </si>
  <si>
    <t>Last Day of Classes</t>
  </si>
  <si>
    <t>Fall 2023 Registration Week</t>
  </si>
  <si>
    <t>Mini-4 pass/no pass &amp; withdrawal deadline (3)</t>
  </si>
  <si>
    <t xml:space="preserve">Semester &amp; Mini-4 Faculty Course Evaluations open </t>
  </si>
  <si>
    <t>Semester &amp; Mini-4 voucher deadline (4)</t>
  </si>
  <si>
    <t>Graduating Final Grades Due by 4 pm</t>
  </si>
  <si>
    <t xml:space="preserve">Semester &amp; Mini-4 Faculty Course Evaluations close </t>
  </si>
  <si>
    <t>Mini-5 Final Grades Due by 4 pm</t>
  </si>
  <si>
    <t>Session One add, audit, &amp; tuition adjustment drop deadline (1)</t>
  </si>
  <si>
    <t>Mini-5 add, audit, &amp; tuition adjustment drop deadline (1)</t>
  </si>
  <si>
    <t>Session All add, audit, &amp; tuition adjustment drop deadline (1)</t>
  </si>
  <si>
    <t>T</t>
  </si>
  <si>
    <t>Mini-5 course drop deadline; withdrawal grade assigned after this date (2)</t>
  </si>
  <si>
    <t>Mini-5 pass/no pass &amp; withdrawal deadline (3)</t>
  </si>
  <si>
    <t>Mini-5 Faculty Course Evaluations open</t>
  </si>
  <si>
    <t>Mini-5 voucher deadline (4)</t>
  </si>
  <si>
    <t xml:space="preserve">Mini-5 Faculty Course Evaluations close </t>
  </si>
  <si>
    <t>Session One voucher deadline (4)</t>
  </si>
  <si>
    <t xml:space="preserve">Session One Faculty Course Evalutations close </t>
  </si>
  <si>
    <t>Mini-6 add, audit, &amp; tuition adjustment drop deadline (1)</t>
  </si>
  <si>
    <t>Mini-6 drop deadline; withdrawal grade assigned after this date (2)</t>
  </si>
  <si>
    <t>Mini-6 pass/no pass &amp; withdrawal deadline (3)</t>
  </si>
  <si>
    <t>Session All &amp; Mini-6 Faculty Course Evaluations close</t>
  </si>
  <si>
    <t xml:space="preserve">Session All &amp; Mini-6 Faculty Course Evalutations open </t>
  </si>
  <si>
    <t>Session All &amp; Mini-6 voucher deadline (4)</t>
  </si>
  <si>
    <t>Session Two voucher deadline (4)</t>
  </si>
  <si>
    <t xml:space="preserve">Session Two Faculty Course Evaluations close </t>
  </si>
  <si>
    <t>Mini-1 Pass/no pass &amp; withdrawal deadline (3)</t>
  </si>
  <si>
    <t>Mini-1 voucher election deadline (4)</t>
  </si>
  <si>
    <r>
      <t>Mini-1</t>
    </r>
    <r>
      <rPr>
        <sz val="10"/>
        <rFont val="Open Sans"/>
        <family val="2"/>
      </rPr>
      <t xml:space="preserve">: (M-6, T-7, W-7, Th-7, F-7) Total=34 </t>
    </r>
    <r>
      <rPr>
        <b/>
        <sz val="10"/>
        <rFont val="Open Sans"/>
        <family val="2"/>
      </rPr>
      <t/>
    </r>
  </si>
  <si>
    <r>
      <t>Mini-2</t>
    </r>
    <r>
      <rPr>
        <sz val="10"/>
        <rFont val="Open Sans"/>
        <family val="2"/>
      </rPr>
      <t>: (M-7, T-7, W-6, Th-6, F-5) Total=31</t>
    </r>
  </si>
  <si>
    <r>
      <rPr>
        <b/>
        <sz val="10"/>
        <rFont val="Open Sans"/>
        <family val="2"/>
      </rPr>
      <t>Mini-3</t>
    </r>
    <r>
      <rPr>
        <sz val="10"/>
        <rFont val="Open Sans"/>
        <family val="2"/>
      </rPr>
      <t xml:space="preserve">: (M-6, T-7, W-7, Th-7, F-7) Total=34 </t>
    </r>
    <r>
      <rPr>
        <b/>
        <sz val="10"/>
        <rFont val="Open Sans"/>
        <family val="2"/>
      </rPr>
      <t/>
    </r>
  </si>
  <si>
    <r>
      <rPr>
        <b/>
        <sz val="10"/>
        <rFont val="Open Sans"/>
        <family val="2"/>
      </rPr>
      <t>Mini-4</t>
    </r>
    <r>
      <rPr>
        <sz val="10"/>
        <rFont val="Open Sans"/>
        <family val="2"/>
      </rPr>
      <t>: (M-7, T-7, W-7, Th-6, F-6) Total=33</t>
    </r>
  </si>
  <si>
    <r>
      <rPr>
        <b/>
        <sz val="10"/>
        <rFont val="Open Sans"/>
        <family val="2"/>
      </rPr>
      <t>Summer All</t>
    </r>
    <r>
      <rPr>
        <sz val="10"/>
        <rFont val="Open Sans"/>
        <family val="2"/>
      </rPr>
      <t>: (M-10, T-11, W-12, Th-12, F-10) Total=55</t>
    </r>
  </si>
  <si>
    <r>
      <rPr>
        <b/>
        <sz val="10"/>
        <rFont val="Open Sans"/>
        <family val="2"/>
      </rPr>
      <t>Summer One &amp; Mini-5</t>
    </r>
    <r>
      <rPr>
        <sz val="10"/>
        <rFont val="Open Sans"/>
        <family val="2"/>
      </rPr>
      <t>: (M-4, T-6, W-6, Th-6, F-5) Total=27</t>
    </r>
  </si>
  <si>
    <r>
      <rPr>
        <b/>
        <sz val="10"/>
        <rFont val="Open Sans"/>
        <family val="2"/>
      </rPr>
      <t xml:space="preserve">Summer Two &amp; Mini-6 </t>
    </r>
    <r>
      <rPr>
        <sz val="10"/>
        <rFont val="Open Sans"/>
        <family val="2"/>
      </rPr>
      <t>: (M-6, T-5, W-6, Th-6, F-5) Total=28</t>
    </r>
  </si>
  <si>
    <t>*</t>
  </si>
  <si>
    <t>**</t>
  </si>
  <si>
    <t xml:space="preserve">Summer Session All corresponds to Summer Semester dates. Summer Session One and Summer Session Two correspond to Summer One/Mini-5 and Summer Two/Mini-6 dates and deadlines. </t>
  </si>
  <si>
    <t>***</t>
  </si>
  <si>
    <t>Summer Session All, One and Two final exams will be scheduled by the University Registrar's Office.</t>
  </si>
  <si>
    <t>1</t>
  </si>
  <si>
    <t>Graduate students in CFA, DC and SCS do not receive W grades for course withdrawal. Only graduate students in CIT, HC, MCS and TSB receive W grades.</t>
  </si>
  <si>
    <r>
      <t xml:space="preserve">Please see </t>
    </r>
    <r>
      <rPr>
        <sz val="10"/>
        <color rgb="FFC00000"/>
        <rFont val="Open Sans"/>
        <family val="2"/>
      </rPr>
      <t>www.cmu.edu/hub/registrar/course-changes</t>
    </r>
    <r>
      <rPr>
        <sz val="10"/>
        <rFont val="Open Sans"/>
        <family val="2"/>
      </rPr>
      <t xml:space="preserve"> for more information about Course Changes: Add, Drop, Withdrawal &amp; Voucher Election.</t>
    </r>
  </si>
  <si>
    <t xml:space="preserve">Students taking courses in Heinz College and Tepper School of Business (MBA and Computational Finance programs) must review and follow separate academic calendars; Similarly, students taking doctoral courses must review and follow the doctoral calendar for those courses. </t>
  </si>
  <si>
    <t>Students dropping a course while remaining enrolled (in at least one course-section) will receive a tuition adjustment only if they drop by this date. Students taking a Leave of Absence or Withdrawing from the university should consult the official Tuition Adjustment Policy.</t>
  </si>
  <si>
    <r>
      <t xml:space="preserve">After this date, course withdrawal is permitted in doctoral course-sections </t>
    </r>
    <r>
      <rPr>
        <b/>
        <sz val="10"/>
        <rFont val="Open Sans"/>
        <family val="2"/>
      </rPr>
      <t>only</t>
    </r>
    <r>
      <rPr>
        <sz val="10"/>
        <rFont val="Open Sans"/>
        <family val="2"/>
      </rPr>
      <t>. Students may not withdraw from undergraduate or master’s course-sections after this date.</t>
    </r>
  </si>
  <si>
    <t>Undergraduate and master’s students may use vouchers to drop, withdraw, or make a pass/no pass election after the posted deadlines. Doctoral students do not receive vouchers. Advisor approval is required for vouchers to be
initiated, and it is strongly recommended that students contact their advisors before 12 noon on the voucher election deadline date to discuss options.</t>
  </si>
  <si>
    <t>Make-Up Final Examinations</t>
  </si>
  <si>
    <t>Make-Up Final Exams</t>
  </si>
  <si>
    <t>June 26-30</t>
  </si>
  <si>
    <t>Summer Break; No Classes</t>
  </si>
  <si>
    <t>Session Two add, audit &amp; tuition adjustment drop deadline (1)</t>
  </si>
  <si>
    <t>Session Two drop deadline; withdrawal grade assigned after this date (2)</t>
  </si>
  <si>
    <t>Session Two pass/no pass &amp; withdrawal deadline (3)</t>
  </si>
  <si>
    <t>Session Two Faculty Course Evaulations open</t>
  </si>
  <si>
    <t xml:space="preserve">Session One Faculty Course Evaluations open </t>
  </si>
  <si>
    <t>Session One pass/no pass &amp; withdrawal deadline (3)</t>
  </si>
  <si>
    <t>Session One course drop deadline; withdrawal grade assigned after this date (2)</t>
  </si>
  <si>
    <t>Independence Day; University Closed &amp; No Classes</t>
  </si>
  <si>
    <t>Memorial Day; University Closed &amp; No Classes</t>
  </si>
  <si>
    <t>Session All course drop deadline; withdrawal grade assigned after this date (2)</t>
  </si>
  <si>
    <t>Session All pass/no pass &amp; withdrawal deadline (3)</t>
  </si>
  <si>
    <t>Juneteenth; University Closed &amp; No Classes</t>
  </si>
  <si>
    <t>Fall Break; No Classes</t>
  </si>
  <si>
    <t>Sa</t>
  </si>
  <si>
    <t>Mini-1 Faculty Course Evaluations close</t>
  </si>
  <si>
    <t xml:space="preserve">M </t>
  </si>
  <si>
    <r>
      <rPr>
        <b/>
        <sz val="10"/>
        <rFont val="Open Sans"/>
        <family val="2"/>
      </rPr>
      <t>Semester</t>
    </r>
    <r>
      <rPr>
        <sz val="10"/>
        <rFont val="Open Sans"/>
        <family val="2"/>
      </rPr>
      <t>: (M-13, T-14, W-13, Th-13, F-12) Total=65</t>
    </r>
  </si>
  <si>
    <r>
      <rPr>
        <b/>
        <sz val="10"/>
        <rFont val="Open Sans"/>
        <family val="2"/>
      </rPr>
      <t>Semester</t>
    </r>
    <r>
      <rPr>
        <sz val="10"/>
        <rFont val="Open Sans"/>
        <family val="2"/>
      </rPr>
      <t>: (M-13, T-14, W-14, Th-13, F-13) Total=67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</si>
</sst>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d"/>
    <numFmt numFmtId="165" formatCode="d"/>
  </numFmts>
  <fonts count="12" x14ac:knownFonts="1">
    <font>
      <sz val="11"/>
      <color theme="1"/>
      <name val="Calibri"/>
      <family val="2"/>
      <scheme val="minor"/>
    </font>
    <font>
      <sz val="11"/>
      <name val="Calibri"/>
      <family val="2"/>
      <scheme val="minor"/>
    </font>
    <font>
      <b/>
      <sz val="9"/>
      <name val="Calibri"/>
      <family val="2"/>
      <scheme val="minor"/>
    </font>
    <font>
      <b/>
      <sz val="12"/>
      <name val="Open Sans"/>
      <family val="2"/>
    </font>
    <font>
      <b/>
      <sz val="10"/>
      <name val="Open Sans"/>
      <family val="2"/>
    </font>
    <font>
      <i/>
      <sz val="10"/>
      <name val="Open Sans"/>
      <family val="2"/>
    </font>
    <font>
      <b/>
      <i/>
      <sz val="10"/>
      <name val="Open Sans"/>
      <family val="2"/>
    </font>
    <font>
      <sz val="10"/>
      <name val="Open Sans"/>
      <family val="2"/>
    </font>
    <font>
      <b/>
      <u/>
      <sz val="10"/>
      <name val="Open Sans"/>
      <family val="2"/>
    </font>
    <font>
      <sz val="10"/>
      <color rgb="FFBB0000"/>
      <name val="Open Sans"/>
      <family val="2"/>
    </font>
    <font>
      <sz val="10"/>
      <color theme="1"/>
      <name val="Open Sans"/>
      <family val="2"/>
    </font>
    <font>
      <sz val="10"/>
      <color rgb="FFC00000"/>
      <name val="Open Sans"/>
      <family val="2"/>
    </font>
  </fonts>
  <fills count="2">
    <fill>
      <patternFill patternType="none"/>
    </fill>
    <fill>
      <patternFill patternType="gray125"/>
    </fill>
  </fills>
  <borders count="1">
    <border>
      <left/>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xf numFmtId="0" fontId="4" fillId="0" borderId="0" xfId="0" applyFont="1" applyBorder="1" applyAlignment="1">
      <alignment horizontal="left"/>
    </xf>
    <xf numFmtId="0" fontId="5" fillId="0" borderId="0" xfId="0" applyFont="1" applyBorder="1" applyAlignment="1"/>
    <xf numFmtId="0" fontId="6" fillId="0" borderId="0" xfId="0" applyFont="1" applyBorder="1" applyAlignment="1">
      <alignment horizontal="center"/>
    </xf>
    <xf numFmtId="0" fontId="7" fillId="0" borderId="0" xfId="0" applyFont="1"/>
    <xf numFmtId="49" fontId="7" fillId="0" borderId="0" xfId="0" applyNumberFormat="1" applyFont="1" applyAlignment="1">
      <alignment horizontal="center"/>
    </xf>
    <xf numFmtId="49" fontId="7" fillId="0" borderId="0" xfId="0" applyNumberFormat="1" applyFont="1"/>
    <xf numFmtId="0" fontId="7" fillId="0" borderId="0" xfId="0" applyFont="1" applyAlignment="1">
      <alignment horizontal="center"/>
    </xf>
    <xf numFmtId="0" fontId="4" fillId="0" borderId="0" xfId="0" applyFont="1" applyAlignment="1">
      <alignment horizontal="center"/>
    </xf>
    <xf numFmtId="0" fontId="4" fillId="0" borderId="0" xfId="0" applyFont="1"/>
    <xf numFmtId="49" fontId="4" fillId="0" borderId="0" xfId="0" applyNumberFormat="1" applyFont="1" applyAlignment="1">
      <alignment horizontal="center"/>
    </xf>
    <xf numFmtId="49" fontId="4" fillId="0" borderId="0" xfId="0" applyNumberFormat="1" applyFont="1"/>
    <xf numFmtId="0" fontId="4" fillId="0" borderId="0" xfId="0" applyFont="1" applyBorder="1" applyAlignment="1">
      <alignment horizontal="center"/>
    </xf>
    <xf numFmtId="164" fontId="7" fillId="0" borderId="0" xfId="0" applyNumberFormat="1" applyFont="1" applyBorder="1" applyAlignment="1">
      <alignment horizontal="left"/>
    </xf>
    <xf numFmtId="49" fontId="7" fillId="0" borderId="0" xfId="0" applyNumberFormat="1" applyFont="1" applyBorder="1" applyAlignment="1">
      <alignment horizontal="center"/>
    </xf>
    <xf numFmtId="49" fontId="7" fillId="0" borderId="0" xfId="0" applyNumberFormat="1" applyFont="1" applyBorder="1" applyAlignment="1">
      <alignment horizontal="left"/>
    </xf>
    <xf numFmtId="164" fontId="7" fillId="0" borderId="0" xfId="0" applyNumberFormat="1" applyFont="1" applyBorder="1" applyAlignment="1">
      <alignment horizontal="center"/>
    </xf>
    <xf numFmtId="0" fontId="7" fillId="0" borderId="0" xfId="0" applyFont="1" applyBorder="1" applyAlignment="1"/>
    <xf numFmtId="165" fontId="7" fillId="0" borderId="0" xfId="0" applyNumberFormat="1" applyFont="1" applyBorder="1" applyAlignment="1">
      <alignment horizontal="left"/>
    </xf>
    <xf numFmtId="0" fontId="4" fillId="0" borderId="0" xfId="0" applyFont="1" applyBorder="1" applyAlignment="1">
      <alignment horizontal="right"/>
    </xf>
    <xf numFmtId="0" fontId="5" fillId="0" borderId="0" xfId="0" applyFont="1" applyBorder="1" applyAlignment="1">
      <alignment wrapText="1"/>
    </xf>
    <xf numFmtId="0" fontId="5" fillId="0" borderId="0" xfId="0" applyFont="1"/>
    <xf numFmtId="165" fontId="7" fillId="0" borderId="0" xfId="0" applyNumberFormat="1" applyFont="1" applyBorder="1" applyAlignment="1">
      <alignment horizontal="center"/>
    </xf>
    <xf numFmtId="164" fontId="9" fillId="0" borderId="0" xfId="0" applyNumberFormat="1" applyFont="1" applyBorder="1" applyAlignment="1">
      <alignment horizontal="left"/>
    </xf>
    <xf numFmtId="49" fontId="9" fillId="0" borderId="0" xfId="0" applyNumberFormat="1" applyFont="1" applyBorder="1" applyAlignment="1">
      <alignment horizontal="center"/>
    </xf>
    <xf numFmtId="49" fontId="9" fillId="0" borderId="0" xfId="0" applyNumberFormat="1" applyFont="1" applyBorder="1" applyAlignment="1">
      <alignment horizontal="left"/>
    </xf>
    <xf numFmtId="164" fontId="9" fillId="0" borderId="0" xfId="0" applyNumberFormat="1" applyFont="1" applyBorder="1" applyAlignment="1">
      <alignment horizontal="center"/>
    </xf>
    <xf numFmtId="0" fontId="9" fillId="0" borderId="0" xfId="0" applyFont="1"/>
    <xf numFmtId="0" fontId="9" fillId="0" borderId="0" xfId="0" applyFont="1" applyBorder="1" applyAlignment="1"/>
    <xf numFmtId="164" fontId="10" fillId="0" borderId="0" xfId="0" applyNumberFormat="1" applyFont="1" applyBorder="1" applyAlignment="1">
      <alignment horizontal="left"/>
    </xf>
    <xf numFmtId="0" fontId="10" fillId="0" borderId="0" xfId="0" applyFont="1"/>
    <xf numFmtId="164" fontId="10" fillId="0" borderId="0" xfId="0" applyNumberFormat="1" applyFont="1" applyBorder="1" applyAlignment="1">
      <alignment horizontal="center"/>
    </xf>
    <xf numFmtId="49" fontId="10" fillId="0" borderId="0" xfId="0" applyNumberFormat="1" applyFont="1" applyBorder="1" applyAlignment="1">
      <alignment horizontal="center"/>
    </xf>
    <xf numFmtId="49" fontId="10" fillId="0" borderId="0" xfId="0" applyNumberFormat="1" applyFont="1" applyBorder="1" applyAlignment="1">
      <alignment horizontal="left"/>
    </xf>
    <xf numFmtId="0" fontId="10" fillId="0" borderId="0" xfId="0" applyFont="1" applyBorder="1" applyAlignment="1"/>
    <xf numFmtId="164" fontId="11" fillId="0" borderId="0" xfId="0" applyNumberFormat="1" applyFont="1" applyBorder="1" applyAlignment="1">
      <alignment horizontal="left"/>
    </xf>
    <xf numFmtId="49" fontId="11" fillId="0" borderId="0" xfId="0" applyNumberFormat="1" applyFont="1" applyBorder="1" applyAlignment="1">
      <alignment horizontal="center"/>
    </xf>
    <xf numFmtId="49" fontId="11" fillId="0" borderId="0" xfId="0" applyNumberFormat="1" applyFont="1" applyBorder="1" applyAlignment="1">
      <alignment horizontal="left"/>
    </xf>
    <xf numFmtId="164" fontId="11" fillId="0" borderId="0" xfId="0" applyNumberFormat="1" applyFont="1" applyBorder="1" applyAlignment="1">
      <alignment horizontal="center"/>
    </xf>
    <xf numFmtId="0" fontId="11" fillId="0" borderId="0" xfId="0" applyFont="1" applyBorder="1" applyAlignment="1"/>
    <xf numFmtId="49" fontId="11" fillId="0" borderId="0" xfId="0" applyNumberFormat="1" applyFont="1" applyAlignment="1">
      <alignment horizontal="center"/>
    </xf>
    <xf numFmtId="49" fontId="9" fillId="0" borderId="0" xfId="0" applyNumberFormat="1" applyFont="1" applyAlignment="1">
      <alignment horizontal="center"/>
    </xf>
    <xf numFmtId="49" fontId="10" fillId="0" borderId="0" xfId="0" applyNumberFormat="1" applyFont="1" applyAlignment="1">
      <alignment horizontal="center"/>
    </xf>
    <xf numFmtId="165" fontId="11" fillId="0" borderId="0" xfId="0" applyNumberFormat="1" applyFont="1" applyBorder="1" applyAlignment="1">
      <alignment horizontal="center"/>
    </xf>
    <xf numFmtId="49" fontId="11" fillId="0" borderId="0" xfId="0" applyNumberFormat="1" applyFont="1"/>
    <xf numFmtId="49" fontId="10" fillId="0" borderId="0" xfId="0" applyNumberFormat="1" applyFont="1"/>
    <xf numFmtId="164" fontId="8" fillId="0" borderId="0" xfId="0" applyNumberFormat="1" applyFont="1" applyBorder="1" applyAlignment="1">
      <alignment horizontal="right"/>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wrapText="1"/>
    </xf>
    <xf numFmtId="0" fontId="7" fillId="0" borderId="0" xfId="0" applyFont="1" applyBorder="1" applyAlignment="1">
      <alignment horizontal="left" wrapText="1"/>
    </xf>
    <xf numFmtId="0" fontId="7" fillId="0" borderId="0" xfId="0" applyFont="1" applyBorder="1" applyAlignment="1">
      <alignment wrapText="1"/>
    </xf>
    <xf numFmtId="0" fontId="7" fillId="0" borderId="0" xfId="0" applyFont="1" applyBorder="1" applyAlignment="1">
      <alignment horizontal="center"/>
    </xf>
    <xf numFmtId="0" fontId="7" fillId="0" borderId="0" xfId="0" applyFont="1" applyBorder="1" applyAlignment="1">
      <alignment horizontal="center" wrapText="1"/>
    </xf>
    <xf numFmtId="49" fontId="7" fillId="0" borderId="0" xfId="0" applyNumberFormat="1" applyFont="1" applyBorder="1" applyAlignment="1">
      <alignment horizontal="center" vertical="center"/>
    </xf>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wrapText="1"/>
    </xf>
    <xf numFmtId="49" fontId="9" fillId="0" borderId="0" xfId="0" applyNumberFormat="1" applyFont="1"/>
  </cellXfs>
  <cellStyles count="1">
    <cellStyle name="Normal" xfId="0" builtinId="0"/>
  </cellStyles>
  <dxfs count="0"/>
  <tableStyles count="0" defaultTableStyle="TableStyleMedium2" defaultPivotStyle="PivotStyleLight16"/>
  <colors>
    <mruColors>
      <color rgb="FFB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2"/>
  <sheetViews>
    <sheetView tabSelected="1" view="pageLayout" topLeftCell="A153" zoomScaleNormal="110" workbookViewId="0">
      <selection activeCell="C159" sqref="C159"/>
    </sheetView>
  </sheetViews>
  <sheetFormatPr defaultColWidth="9.1796875" defaultRowHeight="14.5" x14ac:dyDescent="0.35"/>
  <cols>
    <col min="1" max="1" width="14.26953125" style="1" customWidth="1"/>
    <col min="2" max="2" width="1.7265625" style="1" customWidth="1"/>
    <col min="3" max="3" width="10.453125" style="1" customWidth="1"/>
    <col min="4" max="4" width="6.26953125" style="1" customWidth="1"/>
    <col min="5" max="5" width="73.7265625" style="1" customWidth="1"/>
    <col min="6" max="6" width="5.7265625" style="2" customWidth="1"/>
    <col min="7" max="16384" width="9.1796875" style="1"/>
  </cols>
  <sheetData>
    <row r="1" spans="1:7" ht="18" x14ac:dyDescent="0.5">
      <c r="A1" s="3" t="s">
        <v>17</v>
      </c>
      <c r="B1" s="5"/>
      <c r="C1" s="5"/>
      <c r="D1" s="5"/>
      <c r="E1" s="6"/>
      <c r="F1" s="7"/>
      <c r="G1" s="8"/>
    </row>
    <row r="2" spans="1:7" ht="18" x14ac:dyDescent="0.5">
      <c r="A2" s="3"/>
      <c r="B2" s="5"/>
      <c r="C2" s="5"/>
      <c r="D2" s="5"/>
      <c r="E2" s="8" t="s">
        <v>163</v>
      </c>
      <c r="F2" s="7"/>
      <c r="G2" s="8"/>
    </row>
    <row r="3" spans="1:7" ht="15" x14ac:dyDescent="0.4">
      <c r="A3" s="8"/>
      <c r="B3" s="9"/>
      <c r="C3" s="10"/>
      <c r="D3" s="11"/>
      <c r="E3" s="13" t="s">
        <v>124</v>
      </c>
      <c r="F3" s="12"/>
      <c r="G3" s="8"/>
    </row>
    <row r="4" spans="1:7" ht="15" x14ac:dyDescent="0.4">
      <c r="A4" s="8"/>
      <c r="B4" s="9"/>
      <c r="C4" s="10"/>
      <c r="D4" s="11"/>
      <c r="E4" s="13" t="s">
        <v>125</v>
      </c>
      <c r="F4" s="12"/>
      <c r="G4" s="8"/>
    </row>
    <row r="5" spans="1:7" ht="15" x14ac:dyDescent="0.4">
      <c r="A5" s="8"/>
      <c r="B5" s="9"/>
      <c r="C5" s="10"/>
      <c r="D5" s="11"/>
      <c r="E5" s="13"/>
      <c r="F5" s="12"/>
      <c r="G5" s="8"/>
    </row>
    <row r="6" spans="1:7" ht="15" x14ac:dyDescent="0.4">
      <c r="A6" s="13" t="s">
        <v>0</v>
      </c>
      <c r="B6" s="14"/>
      <c r="C6" s="15"/>
      <c r="D6" s="12" t="s">
        <v>1</v>
      </c>
      <c r="F6" s="16"/>
      <c r="G6" s="8"/>
    </row>
    <row r="7" spans="1:7" ht="15" x14ac:dyDescent="0.4">
      <c r="A7" s="27">
        <v>44802</v>
      </c>
      <c r="B7" s="28"/>
      <c r="C7" s="29"/>
      <c r="D7" s="30" t="str">
        <f>CHOOSE(WEEKDAY(A7),"Su","M","T","W","Th","F","Sa")</f>
        <v>M</v>
      </c>
      <c r="E7" s="32" t="s">
        <v>2</v>
      </c>
      <c r="F7" s="12"/>
      <c r="G7" s="8"/>
    </row>
    <row r="8" spans="1:7" ht="15" x14ac:dyDescent="0.4">
      <c r="A8" s="17">
        <v>44806</v>
      </c>
      <c r="B8" s="18"/>
      <c r="C8" s="19"/>
      <c r="D8" s="20" t="s">
        <v>45</v>
      </c>
      <c r="E8" s="21" t="s">
        <v>67</v>
      </c>
      <c r="F8" s="12"/>
      <c r="G8" s="8"/>
    </row>
    <row r="9" spans="1:7" ht="15" x14ac:dyDescent="0.4">
      <c r="A9" s="17">
        <v>44809</v>
      </c>
      <c r="B9" s="18"/>
      <c r="C9" s="19"/>
      <c r="D9" s="20" t="str">
        <f t="shared" ref="D9:D41" si="0">CHOOSE(WEEKDAY(A9),"Su","M","T","W","Th","F","Sa")</f>
        <v>M</v>
      </c>
      <c r="E9" s="21" t="s">
        <v>64</v>
      </c>
      <c r="F9" s="16"/>
      <c r="G9" s="8"/>
    </row>
    <row r="10" spans="1:7" ht="15" x14ac:dyDescent="0.4">
      <c r="A10" s="17">
        <v>44816</v>
      </c>
      <c r="B10" s="18"/>
      <c r="C10" s="19"/>
      <c r="D10" s="20" t="s">
        <v>54</v>
      </c>
      <c r="E10" s="21" t="s">
        <v>68</v>
      </c>
      <c r="F10" s="16"/>
      <c r="G10" s="8"/>
    </row>
    <row r="11" spans="1:7" ht="15" x14ac:dyDescent="0.4">
      <c r="A11" s="17">
        <v>44825</v>
      </c>
      <c r="B11" s="18"/>
      <c r="C11" s="19"/>
      <c r="D11" s="20" t="s">
        <v>62</v>
      </c>
      <c r="E11" s="21" t="s">
        <v>69</v>
      </c>
      <c r="F11" s="16"/>
      <c r="G11" s="8"/>
    </row>
    <row r="12" spans="1:7" ht="15" x14ac:dyDescent="0.4">
      <c r="A12" s="17">
        <v>44837</v>
      </c>
      <c r="B12" s="18"/>
      <c r="C12" s="19"/>
      <c r="D12" s="20" t="s">
        <v>54</v>
      </c>
      <c r="E12" s="21" t="s">
        <v>122</v>
      </c>
      <c r="F12" s="16"/>
      <c r="G12" s="8"/>
    </row>
    <row r="13" spans="1:7" ht="15" x14ac:dyDescent="0.4">
      <c r="A13" s="17">
        <v>44837</v>
      </c>
      <c r="B13" s="18"/>
      <c r="C13" s="19"/>
      <c r="D13" s="20" t="s">
        <v>54</v>
      </c>
      <c r="E13" s="21" t="s">
        <v>71</v>
      </c>
      <c r="F13" s="16"/>
      <c r="G13" s="8"/>
    </row>
    <row r="14" spans="1:7" ht="15" x14ac:dyDescent="0.4">
      <c r="A14" s="17">
        <v>44844</v>
      </c>
      <c r="B14" s="18"/>
      <c r="C14" s="19"/>
      <c r="D14" s="20" t="s">
        <v>54</v>
      </c>
      <c r="E14" s="21" t="s">
        <v>70</v>
      </c>
      <c r="F14" s="16"/>
      <c r="G14" s="8"/>
    </row>
    <row r="15" spans="1:7" ht="15" x14ac:dyDescent="0.4">
      <c r="A15" s="27">
        <v>44848</v>
      </c>
      <c r="B15" s="28"/>
      <c r="C15" s="29"/>
      <c r="D15" s="30" t="str">
        <f t="shared" si="0"/>
        <v>F</v>
      </c>
      <c r="E15" s="32" t="s">
        <v>3</v>
      </c>
      <c r="F15" s="16"/>
      <c r="G15" s="8"/>
    </row>
    <row r="16" spans="1:7" ht="15" x14ac:dyDescent="0.4">
      <c r="A16" s="27">
        <v>44848</v>
      </c>
      <c r="B16" s="28"/>
      <c r="C16" s="29"/>
      <c r="D16" s="30" t="s">
        <v>45</v>
      </c>
      <c r="E16" s="32" t="s">
        <v>123</v>
      </c>
      <c r="F16" s="16"/>
      <c r="G16" s="8"/>
    </row>
    <row r="17" spans="1:7" ht="15" x14ac:dyDescent="0.4">
      <c r="A17" s="17">
        <f>A15</f>
        <v>44848</v>
      </c>
      <c r="B17" s="18" t="s">
        <v>14</v>
      </c>
      <c r="C17" s="19" t="s">
        <v>49</v>
      </c>
      <c r="D17" s="20" t="str">
        <f t="shared" si="0"/>
        <v>F</v>
      </c>
      <c r="E17" s="21" t="s">
        <v>46</v>
      </c>
      <c r="F17" s="16"/>
      <c r="G17" s="8"/>
    </row>
    <row r="18" spans="1:7" ht="15" x14ac:dyDescent="0.4">
      <c r="A18" s="17">
        <v>44849</v>
      </c>
      <c r="B18" s="18"/>
      <c r="C18" s="19"/>
      <c r="D18" s="20" t="str">
        <f t="shared" si="0"/>
        <v>Sa</v>
      </c>
      <c r="E18" s="21" t="s">
        <v>47</v>
      </c>
      <c r="F18" s="12"/>
      <c r="G18" s="8"/>
    </row>
    <row r="19" spans="1:7" ht="15" x14ac:dyDescent="0.4">
      <c r="A19" s="17">
        <v>44849</v>
      </c>
      <c r="B19" s="18"/>
      <c r="C19" s="19"/>
      <c r="D19" s="20" t="s">
        <v>160</v>
      </c>
      <c r="E19" s="21" t="s">
        <v>161</v>
      </c>
      <c r="F19" s="12"/>
      <c r="G19" s="8"/>
    </row>
    <row r="20" spans="1:7" ht="15" x14ac:dyDescent="0.4">
      <c r="A20" s="17">
        <v>44851</v>
      </c>
      <c r="B20" s="18" t="s">
        <v>14</v>
      </c>
      <c r="C20" s="22">
        <v>44855</v>
      </c>
      <c r="D20" s="20" t="s">
        <v>13</v>
      </c>
      <c r="E20" s="21" t="s">
        <v>159</v>
      </c>
      <c r="F20" s="16"/>
      <c r="G20" s="8"/>
    </row>
    <row r="21" spans="1:7" ht="15" x14ac:dyDescent="0.4">
      <c r="A21" s="27">
        <v>44858</v>
      </c>
      <c r="B21" s="28"/>
      <c r="C21" s="29"/>
      <c r="D21" s="30" t="str">
        <f>CHOOSE(WEEKDAY(A21),"Su","M","T","W","Th","F","Sa")</f>
        <v>M</v>
      </c>
      <c r="E21" s="32" t="s">
        <v>4</v>
      </c>
      <c r="F21" s="16"/>
      <c r="G21" s="8"/>
    </row>
    <row r="22" spans="1:7" ht="15" x14ac:dyDescent="0.4">
      <c r="A22" s="27">
        <v>44858</v>
      </c>
      <c r="B22" s="28"/>
      <c r="C22" s="29"/>
      <c r="D22" s="30" t="s">
        <v>54</v>
      </c>
      <c r="E22" s="32" t="s">
        <v>81</v>
      </c>
      <c r="F22" s="16"/>
      <c r="G22" s="8"/>
    </row>
    <row r="23" spans="1:7" ht="15" x14ac:dyDescent="0.4">
      <c r="A23" s="17">
        <v>44862</v>
      </c>
      <c r="B23" s="18"/>
      <c r="C23" s="19"/>
      <c r="D23" s="20" t="str">
        <f>CHOOSE(WEEKDAY(A23),"Su","M","T","W","Th","F","Sa")</f>
        <v>F</v>
      </c>
      <c r="E23" s="21" t="s">
        <v>66</v>
      </c>
      <c r="F23" s="16"/>
      <c r="G23" s="8"/>
    </row>
    <row r="24" spans="1:7" ht="15" x14ac:dyDescent="0.4">
      <c r="A24" s="17">
        <v>44863</v>
      </c>
      <c r="B24" s="18"/>
      <c r="C24" s="18"/>
      <c r="D24" s="20" t="str">
        <f t="shared" si="0"/>
        <v>Sa</v>
      </c>
      <c r="E24" s="8" t="s">
        <v>50</v>
      </c>
      <c r="F24" s="16"/>
      <c r="G24" s="8"/>
    </row>
    <row r="25" spans="1:7" ht="15" x14ac:dyDescent="0.4">
      <c r="A25" s="17">
        <v>44865</v>
      </c>
      <c r="B25" s="18"/>
      <c r="C25" s="18"/>
      <c r="D25" s="20" t="s">
        <v>54</v>
      </c>
      <c r="E25" s="8" t="s">
        <v>72</v>
      </c>
      <c r="F25" s="16"/>
      <c r="G25" s="8"/>
    </row>
    <row r="26" spans="1:7" ht="15" x14ac:dyDescent="0.4">
      <c r="A26" s="27" t="s">
        <v>73</v>
      </c>
      <c r="B26" s="28"/>
      <c r="C26" s="29" t="s">
        <v>74</v>
      </c>
      <c r="D26" s="30" t="s">
        <v>13</v>
      </c>
      <c r="E26" s="31" t="s">
        <v>75</v>
      </c>
      <c r="F26" s="16"/>
      <c r="G26" s="8"/>
    </row>
    <row r="27" spans="1:7" ht="15" x14ac:dyDescent="0.4">
      <c r="A27" s="33">
        <v>44879</v>
      </c>
      <c r="B27" s="28"/>
      <c r="C27" s="29"/>
      <c r="D27" s="35" t="s">
        <v>54</v>
      </c>
      <c r="E27" s="34" t="s">
        <v>76</v>
      </c>
      <c r="F27" s="16"/>
      <c r="G27" s="8"/>
    </row>
    <row r="28" spans="1:7" ht="15" x14ac:dyDescent="0.4">
      <c r="A28" s="33">
        <v>44881</v>
      </c>
      <c r="B28" s="28"/>
      <c r="C28" s="29"/>
      <c r="D28" s="35" t="s">
        <v>62</v>
      </c>
      <c r="E28" s="34" t="s">
        <v>77</v>
      </c>
      <c r="F28" s="16"/>
      <c r="G28" s="8"/>
    </row>
    <row r="29" spans="1:7" ht="15" x14ac:dyDescent="0.4">
      <c r="A29" s="17">
        <v>44888</v>
      </c>
      <c r="B29" s="18" t="s">
        <v>14</v>
      </c>
      <c r="C29" s="22">
        <v>25</v>
      </c>
      <c r="D29" s="20" t="s">
        <v>15</v>
      </c>
      <c r="E29" s="21" t="s">
        <v>5</v>
      </c>
      <c r="F29" s="16"/>
      <c r="G29" s="8"/>
    </row>
    <row r="30" spans="1:7" ht="15" x14ac:dyDescent="0.4">
      <c r="A30" s="17">
        <v>44893</v>
      </c>
      <c r="B30" s="18"/>
      <c r="C30" s="22"/>
      <c r="D30" s="20" t="s">
        <v>54</v>
      </c>
      <c r="E30" s="21" t="s">
        <v>78</v>
      </c>
      <c r="F30" s="16"/>
      <c r="G30" s="8"/>
    </row>
    <row r="31" spans="1:7" ht="15" x14ac:dyDescent="0.4">
      <c r="A31" s="17">
        <v>44893</v>
      </c>
      <c r="B31" s="18"/>
      <c r="C31" s="22"/>
      <c r="D31" s="20" t="s">
        <v>54</v>
      </c>
      <c r="E31" s="21" t="s">
        <v>80</v>
      </c>
      <c r="F31" s="16"/>
      <c r="G31" s="8"/>
    </row>
    <row r="32" spans="1:7" ht="15" x14ac:dyDescent="0.4">
      <c r="A32" s="27">
        <f>A7+(14*7)+4</f>
        <v>44904</v>
      </c>
      <c r="B32" s="28"/>
      <c r="C32" s="29"/>
      <c r="D32" s="30" t="str">
        <f t="shared" si="0"/>
        <v>F</v>
      </c>
      <c r="E32" s="32" t="s">
        <v>6</v>
      </c>
      <c r="F32" s="1"/>
    </row>
    <row r="33" spans="1:6" ht="15" x14ac:dyDescent="0.4">
      <c r="A33" s="33">
        <v>44904</v>
      </c>
      <c r="B33" s="36"/>
      <c r="C33" s="37"/>
      <c r="D33" s="35" t="s">
        <v>45</v>
      </c>
      <c r="E33" s="38" t="s">
        <v>79</v>
      </c>
      <c r="F33" s="1"/>
    </row>
    <row r="34" spans="1:6" ht="15" x14ac:dyDescent="0.4">
      <c r="A34" s="17">
        <v>44907</v>
      </c>
      <c r="B34" s="18" t="s">
        <v>14</v>
      </c>
      <c r="C34" s="22">
        <f>A34+1</f>
        <v>44908</v>
      </c>
      <c r="D34" s="20" t="s">
        <v>42</v>
      </c>
      <c r="E34" s="21" t="s">
        <v>61</v>
      </c>
      <c r="F34" s="1"/>
    </row>
    <row r="35" spans="1:6" ht="15" x14ac:dyDescent="0.4">
      <c r="A35" s="17">
        <f>C34+1</f>
        <v>44909</v>
      </c>
      <c r="B35" s="18"/>
      <c r="C35" s="19"/>
      <c r="D35" s="20" t="str">
        <f t="shared" si="0"/>
        <v>W</v>
      </c>
      <c r="E35" s="21" t="s">
        <v>9</v>
      </c>
      <c r="F35" s="1"/>
    </row>
    <row r="36" spans="1:6" ht="15" x14ac:dyDescent="0.4">
      <c r="A36" s="17">
        <f>A35+1</f>
        <v>44910</v>
      </c>
      <c r="B36" s="18" t="s">
        <v>14</v>
      </c>
      <c r="C36" s="22">
        <f>A36+1</f>
        <v>44911</v>
      </c>
      <c r="D36" s="20" t="s">
        <v>12</v>
      </c>
      <c r="E36" s="21" t="s">
        <v>61</v>
      </c>
      <c r="F36" s="1"/>
    </row>
    <row r="37" spans="1:6" ht="15" x14ac:dyDescent="0.4">
      <c r="A37" s="17">
        <f>C36+1</f>
        <v>44912</v>
      </c>
      <c r="B37" s="18"/>
      <c r="C37" s="19"/>
      <c r="D37" s="20" t="str">
        <f t="shared" si="0"/>
        <v>Sa</v>
      </c>
      <c r="E37" s="21" t="s">
        <v>9</v>
      </c>
      <c r="F37" s="1"/>
    </row>
    <row r="38" spans="1:6" ht="15" x14ac:dyDescent="0.4">
      <c r="A38" s="17">
        <f>A37+1</f>
        <v>44913</v>
      </c>
      <c r="B38" s="18"/>
      <c r="C38" s="19"/>
      <c r="D38" s="20" t="str">
        <f t="shared" si="0"/>
        <v>Su</v>
      </c>
      <c r="E38" s="21" t="s">
        <v>61</v>
      </c>
      <c r="F38" s="1"/>
    </row>
    <row r="39" spans="1:6" ht="15" x14ac:dyDescent="0.4">
      <c r="A39" s="17">
        <f>A38+1</f>
        <v>44914</v>
      </c>
      <c r="B39" s="18"/>
      <c r="C39" s="19"/>
      <c r="D39" s="20" t="str">
        <f t="shared" si="0"/>
        <v>M</v>
      </c>
      <c r="E39" s="21" t="s">
        <v>144</v>
      </c>
      <c r="F39" s="1"/>
    </row>
    <row r="40" spans="1:6" ht="15" x14ac:dyDescent="0.4">
      <c r="A40" s="17">
        <v>44914</v>
      </c>
      <c r="B40" s="18"/>
      <c r="C40" s="19"/>
      <c r="D40" s="20" t="s">
        <v>54</v>
      </c>
      <c r="E40" s="21" t="s">
        <v>82</v>
      </c>
      <c r="F40" s="1"/>
    </row>
    <row r="41" spans="1:6" ht="15" x14ac:dyDescent="0.4">
      <c r="A41" s="39">
        <v>44916</v>
      </c>
      <c r="B41" s="40"/>
      <c r="C41" s="41"/>
      <c r="D41" s="42" t="str">
        <f t="shared" si="0"/>
        <v>W</v>
      </c>
      <c r="E41" s="43" t="s">
        <v>11</v>
      </c>
      <c r="F41" s="1"/>
    </row>
    <row r="42" spans="1:6" ht="15" x14ac:dyDescent="0.4">
      <c r="A42" s="17">
        <v>44918</v>
      </c>
      <c r="B42" s="18" t="s">
        <v>14</v>
      </c>
      <c r="C42" s="19" t="s">
        <v>51</v>
      </c>
      <c r="D42" s="20" t="s">
        <v>52</v>
      </c>
      <c r="E42" s="21" t="s">
        <v>53</v>
      </c>
      <c r="F42" s="1"/>
    </row>
    <row r="43" spans="1:6" ht="15" x14ac:dyDescent="0.4">
      <c r="A43" s="8"/>
      <c r="B43" s="9"/>
      <c r="C43" s="10"/>
      <c r="D43" s="11"/>
      <c r="E43" s="8"/>
      <c r="F43" s="1"/>
    </row>
    <row r="44" spans="1:6" ht="15" x14ac:dyDescent="0.4">
      <c r="A44" s="8"/>
      <c r="B44" s="9"/>
      <c r="C44" s="10"/>
      <c r="D44" s="11"/>
      <c r="E44" s="8"/>
      <c r="F44" s="1"/>
    </row>
    <row r="45" spans="1:6" ht="18" x14ac:dyDescent="0.5">
      <c r="A45" s="4" t="s">
        <v>25</v>
      </c>
      <c r="B45" s="9"/>
      <c r="C45" s="10"/>
      <c r="D45" s="11"/>
      <c r="E45" s="6"/>
      <c r="F45" s="1"/>
    </row>
    <row r="46" spans="1:6" ht="18" x14ac:dyDescent="0.5">
      <c r="A46" s="4"/>
      <c r="B46" s="9"/>
      <c r="C46" s="10"/>
      <c r="D46" s="11"/>
      <c r="E46" s="21" t="s">
        <v>164</v>
      </c>
      <c r="F46" s="1"/>
    </row>
    <row r="47" spans="1:6" ht="18" x14ac:dyDescent="0.5">
      <c r="A47" s="4"/>
      <c r="B47" s="9"/>
      <c r="C47" s="10"/>
      <c r="D47" s="11"/>
      <c r="E47" s="21" t="s">
        <v>126</v>
      </c>
      <c r="F47" s="1"/>
    </row>
    <row r="48" spans="1:6" ht="18" x14ac:dyDescent="0.5">
      <c r="A48" s="4"/>
      <c r="B48" s="9"/>
      <c r="C48" s="10"/>
      <c r="D48" s="11"/>
      <c r="E48" s="21" t="s">
        <v>127</v>
      </c>
      <c r="F48" s="1"/>
    </row>
    <row r="49" spans="1:7" ht="15" x14ac:dyDescent="0.4">
      <c r="A49" s="8"/>
      <c r="B49" s="9"/>
      <c r="C49" s="6"/>
      <c r="D49" s="11"/>
      <c r="E49" s="6"/>
      <c r="F49" s="1"/>
    </row>
    <row r="50" spans="1:7" ht="15" x14ac:dyDescent="0.4">
      <c r="A50" s="13" t="s">
        <v>0</v>
      </c>
      <c r="B50" s="14"/>
      <c r="C50" s="15"/>
      <c r="D50" s="12" t="s">
        <v>1</v>
      </c>
      <c r="E50" s="8"/>
      <c r="F50" s="1"/>
    </row>
    <row r="51" spans="1:7" ht="15" x14ac:dyDescent="0.4">
      <c r="A51" s="17">
        <v>44942</v>
      </c>
      <c r="B51" s="18"/>
      <c r="C51" s="17"/>
      <c r="D51" s="20" t="s">
        <v>54</v>
      </c>
      <c r="E51" s="21" t="s">
        <v>18</v>
      </c>
      <c r="F51" s="1"/>
    </row>
    <row r="52" spans="1:7" ht="15" x14ac:dyDescent="0.4">
      <c r="A52" s="39">
        <v>44578</v>
      </c>
      <c r="B52" s="44"/>
      <c r="C52" s="39"/>
      <c r="D52" s="42" t="s">
        <v>56</v>
      </c>
      <c r="E52" s="43" t="s">
        <v>55</v>
      </c>
      <c r="F52" s="16"/>
      <c r="G52" s="8"/>
    </row>
    <row r="53" spans="1:7" ht="15" x14ac:dyDescent="0.4">
      <c r="A53" s="17">
        <v>44584</v>
      </c>
      <c r="B53" s="9"/>
      <c r="C53" s="17"/>
      <c r="D53" s="20" t="s">
        <v>54</v>
      </c>
      <c r="E53" s="21" t="s">
        <v>83</v>
      </c>
      <c r="F53" s="16"/>
      <c r="G53" s="8"/>
    </row>
    <row r="54" spans="1:7" ht="15" x14ac:dyDescent="0.4">
      <c r="A54" s="17">
        <v>44591</v>
      </c>
      <c r="B54" s="9"/>
      <c r="C54" s="17"/>
      <c r="D54" s="20" t="s">
        <v>54</v>
      </c>
      <c r="E54" s="21" t="s">
        <v>68</v>
      </c>
      <c r="F54" s="16"/>
      <c r="G54" s="8"/>
    </row>
    <row r="55" spans="1:7" ht="15" x14ac:dyDescent="0.4">
      <c r="A55" s="17">
        <v>44600</v>
      </c>
      <c r="B55" s="9"/>
      <c r="C55" s="17"/>
      <c r="D55" s="20" t="s">
        <v>62</v>
      </c>
      <c r="E55" s="21" t="s">
        <v>84</v>
      </c>
      <c r="F55" s="16"/>
      <c r="G55" s="8"/>
    </row>
    <row r="56" spans="1:7" ht="15" x14ac:dyDescent="0.4">
      <c r="A56" s="17">
        <v>44612</v>
      </c>
      <c r="B56" s="9"/>
      <c r="C56" s="17"/>
      <c r="D56" s="20" t="s">
        <v>54</v>
      </c>
      <c r="E56" s="21" t="s">
        <v>85</v>
      </c>
      <c r="F56" s="16"/>
      <c r="G56" s="8"/>
    </row>
    <row r="57" spans="1:7" ht="15" x14ac:dyDescent="0.4">
      <c r="A57" s="17">
        <v>44612</v>
      </c>
      <c r="B57" s="9"/>
      <c r="C57" s="17"/>
      <c r="D57" s="20" t="s">
        <v>54</v>
      </c>
      <c r="E57" s="21" t="s">
        <v>86</v>
      </c>
      <c r="F57" s="16"/>
      <c r="G57" s="8"/>
    </row>
    <row r="58" spans="1:7" ht="15" x14ac:dyDescent="0.4">
      <c r="A58" s="17">
        <v>44619</v>
      </c>
      <c r="B58" s="9"/>
      <c r="C58" s="17"/>
      <c r="D58" s="20" t="s">
        <v>54</v>
      </c>
      <c r="E58" s="21" t="s">
        <v>87</v>
      </c>
      <c r="F58" s="16"/>
      <c r="G58" s="8"/>
    </row>
    <row r="59" spans="1:7" ht="15" x14ac:dyDescent="0.4">
      <c r="A59" s="39">
        <v>44623</v>
      </c>
      <c r="B59" s="44"/>
      <c r="C59" s="39"/>
      <c r="D59" s="42" t="s">
        <v>45</v>
      </c>
      <c r="E59" s="43" t="s">
        <v>19</v>
      </c>
      <c r="F59" s="16"/>
      <c r="G59" s="8"/>
    </row>
    <row r="60" spans="1:7" ht="15" x14ac:dyDescent="0.4">
      <c r="A60" s="17">
        <v>44623</v>
      </c>
      <c r="B60" s="9"/>
      <c r="C60" s="17"/>
      <c r="D60" s="20" t="s">
        <v>45</v>
      </c>
      <c r="E60" s="21" t="s">
        <v>88</v>
      </c>
      <c r="F60" s="16"/>
      <c r="G60" s="8"/>
    </row>
    <row r="61" spans="1:7" ht="15" x14ac:dyDescent="0.4">
      <c r="A61" s="17">
        <v>44624</v>
      </c>
      <c r="B61" s="9"/>
      <c r="C61" s="17"/>
      <c r="D61" s="20" t="s">
        <v>48</v>
      </c>
      <c r="E61" s="21" t="s">
        <v>57</v>
      </c>
      <c r="F61" s="16"/>
      <c r="G61" s="8"/>
    </row>
    <row r="62" spans="1:7" ht="15" x14ac:dyDescent="0.4">
      <c r="A62" s="17">
        <v>44624</v>
      </c>
      <c r="B62" s="9"/>
      <c r="C62" s="17"/>
      <c r="D62" s="20" t="s">
        <v>48</v>
      </c>
      <c r="E62" s="21" t="s">
        <v>89</v>
      </c>
      <c r="F62" s="16"/>
      <c r="G62" s="8"/>
    </row>
    <row r="63" spans="1:7" ht="15" x14ac:dyDescent="0.4">
      <c r="A63" s="17">
        <f>A51+(7*7)</f>
        <v>44991</v>
      </c>
      <c r="B63" s="9" t="s">
        <v>14</v>
      </c>
      <c r="C63" s="17">
        <v>44630</v>
      </c>
      <c r="D63" s="20" t="str">
        <f t="shared" ref="D63:D84" si="1">CHOOSE(WEEKDAY(A63),"Su","M","T","W","Th","F","Sa")</f>
        <v>M</v>
      </c>
      <c r="E63" s="21" t="s">
        <v>20</v>
      </c>
      <c r="F63" s="12"/>
      <c r="G63" s="8"/>
    </row>
    <row r="64" spans="1:7" ht="15" x14ac:dyDescent="0.4">
      <c r="A64" s="27">
        <v>44633</v>
      </c>
      <c r="B64" s="45"/>
      <c r="C64" s="27"/>
      <c r="D64" s="30" t="s">
        <v>54</v>
      </c>
      <c r="E64" s="32" t="s">
        <v>90</v>
      </c>
      <c r="F64" s="12"/>
      <c r="G64" s="8"/>
    </row>
    <row r="65" spans="1:7" ht="15" x14ac:dyDescent="0.4">
      <c r="A65" s="27">
        <v>44633</v>
      </c>
      <c r="B65" s="45"/>
      <c r="C65" s="27"/>
      <c r="D65" s="30" t="s">
        <v>54</v>
      </c>
      <c r="E65" s="32" t="s">
        <v>91</v>
      </c>
      <c r="F65" s="12"/>
      <c r="G65" s="8"/>
    </row>
    <row r="66" spans="1:7" ht="15" x14ac:dyDescent="0.4">
      <c r="A66" s="39">
        <v>44998</v>
      </c>
      <c r="B66" s="44"/>
      <c r="C66" s="39"/>
      <c r="D66" s="42" t="s">
        <v>162</v>
      </c>
      <c r="E66" s="43" t="s">
        <v>93</v>
      </c>
      <c r="F66" s="12"/>
      <c r="G66" s="8"/>
    </row>
    <row r="67" spans="1:7" ht="15" x14ac:dyDescent="0.4">
      <c r="A67" s="17">
        <v>44637</v>
      </c>
      <c r="B67" s="9"/>
      <c r="C67" s="17"/>
      <c r="D67" s="20" t="s">
        <v>45</v>
      </c>
      <c r="E67" s="21" t="s">
        <v>92</v>
      </c>
      <c r="F67" s="12"/>
      <c r="G67" s="8"/>
    </row>
    <row r="68" spans="1:7" ht="15" x14ac:dyDescent="0.4">
      <c r="A68" s="33">
        <v>44654</v>
      </c>
      <c r="B68" s="46"/>
      <c r="C68" s="33"/>
      <c r="D68" s="35" t="s">
        <v>54</v>
      </c>
      <c r="E68" s="38" t="s">
        <v>76</v>
      </c>
      <c r="F68" s="12"/>
      <c r="G68" s="8"/>
    </row>
    <row r="69" spans="1:7" ht="15" x14ac:dyDescent="0.4">
      <c r="A69" s="33">
        <v>44656</v>
      </c>
      <c r="B69" s="46"/>
      <c r="C69" s="33"/>
      <c r="D69" s="35" t="s">
        <v>62</v>
      </c>
      <c r="E69" s="38" t="s">
        <v>94</v>
      </c>
      <c r="F69" s="12"/>
      <c r="G69" s="8"/>
    </row>
    <row r="70" spans="1:7" ht="15" x14ac:dyDescent="0.4">
      <c r="A70" s="17">
        <v>44664</v>
      </c>
      <c r="B70" s="9" t="s">
        <v>14</v>
      </c>
      <c r="C70" s="17">
        <v>44666</v>
      </c>
      <c r="D70" s="20" t="s">
        <v>58</v>
      </c>
      <c r="E70" s="21" t="s">
        <v>21</v>
      </c>
      <c r="F70" s="16"/>
      <c r="G70" s="8"/>
    </row>
    <row r="71" spans="1:7" ht="15" x14ac:dyDescent="0.4">
      <c r="A71" s="39">
        <v>44668</v>
      </c>
      <c r="B71" s="44" t="s">
        <v>14</v>
      </c>
      <c r="C71" s="39">
        <v>44672</v>
      </c>
      <c r="D71" s="42" t="s">
        <v>13</v>
      </c>
      <c r="E71" s="43" t="s">
        <v>96</v>
      </c>
      <c r="F71" s="16"/>
      <c r="G71" s="8"/>
    </row>
    <row r="72" spans="1:7" ht="15" x14ac:dyDescent="0.4">
      <c r="A72" s="33">
        <v>44668</v>
      </c>
      <c r="B72" s="46"/>
      <c r="C72" s="33"/>
      <c r="D72" s="35" t="s">
        <v>54</v>
      </c>
      <c r="E72" s="38" t="s">
        <v>97</v>
      </c>
      <c r="F72" s="16"/>
      <c r="G72" s="8"/>
    </row>
    <row r="73" spans="1:7" ht="15" x14ac:dyDescent="0.4">
      <c r="A73" s="33">
        <v>44668</v>
      </c>
      <c r="B73" s="46"/>
      <c r="C73" s="33"/>
      <c r="D73" s="35" t="s">
        <v>54</v>
      </c>
      <c r="E73" s="38" t="s">
        <v>98</v>
      </c>
      <c r="F73" s="16"/>
      <c r="G73" s="8"/>
    </row>
    <row r="74" spans="1:7" ht="15" x14ac:dyDescent="0.4">
      <c r="A74" s="39">
        <v>44679</v>
      </c>
      <c r="B74" s="44"/>
      <c r="C74" s="39"/>
      <c r="D74" s="42" t="s">
        <v>45</v>
      </c>
      <c r="E74" s="43" t="s">
        <v>95</v>
      </c>
      <c r="F74" s="12"/>
      <c r="G74" s="8"/>
    </row>
    <row r="75" spans="1:7" ht="15" x14ac:dyDescent="0.4">
      <c r="A75" s="33">
        <v>44679</v>
      </c>
      <c r="B75" s="46"/>
      <c r="C75" s="33"/>
      <c r="D75" s="35" t="s">
        <v>45</v>
      </c>
      <c r="E75" s="38" t="s">
        <v>99</v>
      </c>
      <c r="F75" s="12"/>
      <c r="G75" s="8"/>
    </row>
    <row r="76" spans="1:7" ht="15" x14ac:dyDescent="0.4">
      <c r="A76" s="17">
        <v>44682</v>
      </c>
      <c r="B76" s="9" t="s">
        <v>14</v>
      </c>
      <c r="C76" s="17">
        <f>A76+1</f>
        <v>44683</v>
      </c>
      <c r="D76" s="20" t="s">
        <v>42</v>
      </c>
      <c r="E76" s="21" t="s">
        <v>8</v>
      </c>
      <c r="F76" s="16"/>
      <c r="G76" s="8"/>
    </row>
    <row r="77" spans="1:7" ht="15" x14ac:dyDescent="0.4">
      <c r="A77" s="17">
        <f>C76+1</f>
        <v>44684</v>
      </c>
      <c r="B77" s="9"/>
      <c r="C77" s="17"/>
      <c r="D77" s="20" t="s">
        <v>62</v>
      </c>
      <c r="E77" s="21" t="s">
        <v>22</v>
      </c>
      <c r="F77" s="12"/>
      <c r="G77" s="8"/>
    </row>
    <row r="78" spans="1:7" ht="15" x14ac:dyDescent="0.4">
      <c r="A78" s="17">
        <f>A77+1</f>
        <v>44685</v>
      </c>
      <c r="B78" s="9" t="s">
        <v>14</v>
      </c>
      <c r="C78" s="17">
        <f>A78+1</f>
        <v>44686</v>
      </c>
      <c r="D78" s="20" t="s">
        <v>12</v>
      </c>
      <c r="E78" s="21" t="s">
        <v>8</v>
      </c>
      <c r="F78" s="16"/>
      <c r="G78" s="8"/>
    </row>
    <row r="79" spans="1:7" ht="15" x14ac:dyDescent="0.4">
      <c r="A79" s="17">
        <f>C78+1</f>
        <v>44687</v>
      </c>
      <c r="B79" s="9" t="s">
        <v>14</v>
      </c>
      <c r="C79" s="17">
        <f>A79+1</f>
        <v>44688</v>
      </c>
      <c r="D79" s="20" t="s">
        <v>16</v>
      </c>
      <c r="E79" s="21" t="s">
        <v>7</v>
      </c>
      <c r="F79" s="16"/>
      <c r="G79" s="8"/>
    </row>
    <row r="80" spans="1:7" ht="15" x14ac:dyDescent="0.4">
      <c r="A80" s="17">
        <f>C79+1</f>
        <v>44689</v>
      </c>
      <c r="B80" s="9"/>
      <c r="C80" s="17"/>
      <c r="D80" s="20" t="s">
        <v>54</v>
      </c>
      <c r="E80" s="21" t="s">
        <v>10</v>
      </c>
      <c r="F80" s="16"/>
      <c r="G80" s="8"/>
    </row>
    <row r="81" spans="1:7" ht="15" x14ac:dyDescent="0.4">
      <c r="A81" s="17">
        <v>44689</v>
      </c>
      <c r="B81" s="9"/>
      <c r="C81" s="17"/>
      <c r="D81" s="20" t="s">
        <v>54</v>
      </c>
      <c r="E81" s="21" t="s">
        <v>101</v>
      </c>
      <c r="F81" s="16"/>
      <c r="G81" s="8"/>
    </row>
    <row r="82" spans="1:7" ht="15" x14ac:dyDescent="0.4">
      <c r="A82" s="17">
        <f>A80+1</f>
        <v>44690</v>
      </c>
      <c r="B82" s="9"/>
      <c r="C82" s="17"/>
      <c r="D82" s="20" t="s">
        <v>56</v>
      </c>
      <c r="E82" s="21" t="s">
        <v>143</v>
      </c>
      <c r="F82" s="16"/>
      <c r="G82" s="8"/>
    </row>
    <row r="83" spans="1:7" ht="15" x14ac:dyDescent="0.4">
      <c r="A83" s="39">
        <v>44691</v>
      </c>
      <c r="B83" s="44"/>
      <c r="C83" s="39"/>
      <c r="D83" s="42" t="s">
        <v>62</v>
      </c>
      <c r="E83" s="43" t="s">
        <v>100</v>
      </c>
      <c r="F83" s="12"/>
      <c r="G83" s="8"/>
    </row>
    <row r="84" spans="1:7" ht="15" x14ac:dyDescent="0.4">
      <c r="A84" s="17">
        <v>45060</v>
      </c>
      <c r="B84" s="9"/>
      <c r="C84" s="17"/>
      <c r="D84" s="20" t="str">
        <f t="shared" si="1"/>
        <v>Su</v>
      </c>
      <c r="E84" s="21" t="s">
        <v>23</v>
      </c>
      <c r="F84" s="16"/>
      <c r="G84" s="8"/>
    </row>
    <row r="85" spans="1:7" ht="15" x14ac:dyDescent="0.4">
      <c r="A85" s="39">
        <f>A82+7</f>
        <v>44697</v>
      </c>
      <c r="B85" s="44"/>
      <c r="C85" s="39"/>
      <c r="D85" s="42" t="s">
        <v>56</v>
      </c>
      <c r="E85" s="43" t="s">
        <v>24</v>
      </c>
      <c r="F85" s="16"/>
      <c r="G85" s="8"/>
    </row>
    <row r="86" spans="1:7" ht="15" x14ac:dyDescent="0.4">
      <c r="A86" s="8"/>
      <c r="B86" s="9"/>
      <c r="C86" s="10"/>
      <c r="D86" s="20"/>
      <c r="E86" s="8"/>
      <c r="F86" s="16"/>
      <c r="G86" s="8"/>
    </row>
    <row r="87" spans="1:7" ht="15" x14ac:dyDescent="0.4">
      <c r="A87" s="8"/>
      <c r="B87" s="9"/>
      <c r="C87" s="10"/>
      <c r="D87" s="11"/>
      <c r="E87" s="8"/>
      <c r="F87" s="16"/>
      <c r="G87" s="8"/>
    </row>
    <row r="88" spans="1:7" ht="18" x14ac:dyDescent="0.5">
      <c r="A88" s="4" t="s">
        <v>31</v>
      </c>
      <c r="B88" s="9"/>
      <c r="C88" s="10"/>
      <c r="D88" s="11"/>
      <c r="E88" s="8"/>
      <c r="F88" s="16"/>
      <c r="G88" s="8"/>
    </row>
    <row r="89" spans="1:7" ht="18" x14ac:dyDescent="0.5">
      <c r="A89" s="4"/>
      <c r="B89" s="9"/>
      <c r="C89" s="10"/>
      <c r="D89" s="11"/>
      <c r="E89" s="8" t="s">
        <v>128</v>
      </c>
      <c r="F89" s="16"/>
      <c r="G89" s="8"/>
    </row>
    <row r="90" spans="1:7" ht="15" x14ac:dyDescent="0.4">
      <c r="A90" s="8"/>
      <c r="B90" s="9"/>
      <c r="C90" s="10"/>
      <c r="D90" s="11"/>
      <c r="E90" s="8"/>
      <c r="F90" s="16"/>
      <c r="G90" s="8"/>
    </row>
    <row r="91" spans="1:7" ht="15" x14ac:dyDescent="0.4">
      <c r="A91" s="13" t="s">
        <v>0</v>
      </c>
      <c r="B91" s="14"/>
      <c r="C91" s="15"/>
      <c r="D91" s="12" t="s">
        <v>1</v>
      </c>
      <c r="E91" s="8"/>
      <c r="F91" s="12"/>
      <c r="G91" s="8"/>
    </row>
    <row r="92" spans="1:7" ht="15" x14ac:dyDescent="0.4">
      <c r="A92" s="39">
        <f>A84+1</f>
        <v>45061</v>
      </c>
      <c r="B92" s="40"/>
      <c r="C92" s="39"/>
      <c r="D92" s="47" t="str">
        <f>CHOOSE(WEEKDAY(A92), "Su", "M", "T", "W", "Th", "F", "Sa")</f>
        <v>M</v>
      </c>
      <c r="E92" s="43" t="s">
        <v>26</v>
      </c>
      <c r="F92" s="12"/>
      <c r="G92" s="8"/>
    </row>
    <row r="93" spans="1:7" ht="15" x14ac:dyDescent="0.4">
      <c r="A93" s="17">
        <v>44700</v>
      </c>
      <c r="B93" s="18"/>
      <c r="C93" s="17"/>
      <c r="D93" s="26" t="s">
        <v>45</v>
      </c>
      <c r="E93" s="21" t="s">
        <v>104</v>
      </c>
      <c r="F93" s="12"/>
      <c r="G93" s="8"/>
    </row>
    <row r="94" spans="1:7" ht="15" x14ac:dyDescent="0.4">
      <c r="A94" s="17">
        <v>44707</v>
      </c>
      <c r="B94" s="18"/>
      <c r="C94" s="17"/>
      <c r="D94" s="26" t="s">
        <v>45</v>
      </c>
      <c r="E94" s="21" t="s">
        <v>105</v>
      </c>
      <c r="F94" s="12"/>
      <c r="G94" s="8"/>
    </row>
    <row r="95" spans="1:7" ht="15" x14ac:dyDescent="0.4">
      <c r="A95" s="27">
        <v>45075</v>
      </c>
      <c r="B95" s="45"/>
      <c r="C95" s="27"/>
      <c r="D95" s="30" t="str">
        <f t="shared" ref="D95" si="2">CHOOSE(WEEKDAY(A95), "Su", "M", "T", "W", "Th", "F", "Sa")</f>
        <v>M</v>
      </c>
      <c r="E95" s="32" t="s">
        <v>155</v>
      </c>
      <c r="F95" s="12"/>
      <c r="G95" s="8"/>
    </row>
    <row r="96" spans="1:7" ht="15" x14ac:dyDescent="0.4">
      <c r="A96" s="17">
        <v>44711</v>
      </c>
      <c r="B96" s="9"/>
      <c r="C96" s="17"/>
      <c r="D96" s="20" t="s">
        <v>106</v>
      </c>
      <c r="E96" s="21" t="s">
        <v>107</v>
      </c>
      <c r="F96" s="12"/>
      <c r="G96" s="8"/>
    </row>
    <row r="97" spans="1:7" ht="15" x14ac:dyDescent="0.4">
      <c r="A97" s="17">
        <v>44721</v>
      </c>
      <c r="B97" s="9"/>
      <c r="C97" s="17"/>
      <c r="D97" s="20" t="s">
        <v>45</v>
      </c>
      <c r="E97" s="21" t="s">
        <v>108</v>
      </c>
      <c r="F97" s="12"/>
      <c r="G97" s="8"/>
    </row>
    <row r="98" spans="1:7" ht="15" x14ac:dyDescent="0.4">
      <c r="A98" s="17">
        <v>44728</v>
      </c>
      <c r="B98" s="9"/>
      <c r="C98" s="17"/>
      <c r="D98" s="20" t="s">
        <v>45</v>
      </c>
      <c r="E98" s="21" t="s">
        <v>109</v>
      </c>
      <c r="F98" s="12"/>
      <c r="G98" s="8"/>
    </row>
    <row r="99" spans="1:7" ht="15" x14ac:dyDescent="0.4">
      <c r="A99" s="27">
        <v>44731</v>
      </c>
      <c r="B99" s="45"/>
      <c r="C99" s="27"/>
      <c r="D99" s="30" t="s">
        <v>54</v>
      </c>
      <c r="E99" s="32" t="s">
        <v>158</v>
      </c>
      <c r="F99" s="12"/>
      <c r="G99" s="8"/>
    </row>
    <row r="100" spans="1:7" ht="15" x14ac:dyDescent="0.4">
      <c r="A100" s="17">
        <v>44732</v>
      </c>
      <c r="B100" s="9"/>
      <c r="C100" s="17"/>
      <c r="D100" s="20" t="s">
        <v>106</v>
      </c>
      <c r="E100" s="21" t="s">
        <v>156</v>
      </c>
      <c r="F100" s="12"/>
      <c r="G100" s="8"/>
    </row>
    <row r="101" spans="1:7" ht="15" x14ac:dyDescent="0.4">
      <c r="A101" s="39">
        <f>A92+(7*5)+3</f>
        <v>45099</v>
      </c>
      <c r="B101" s="44"/>
      <c r="C101" s="39"/>
      <c r="D101" s="42" t="str">
        <f>CHOOSE(WEEKDAY(A101), "Su", "M", "T", "W", "Th", "F", "Sa")</f>
        <v>Th</v>
      </c>
      <c r="E101" s="43" t="s">
        <v>33</v>
      </c>
      <c r="F101" s="12"/>
      <c r="G101" s="8"/>
    </row>
    <row r="102" spans="1:7" ht="15" x14ac:dyDescent="0.4">
      <c r="A102" s="17">
        <v>44734</v>
      </c>
      <c r="B102" s="9"/>
      <c r="C102" s="17"/>
      <c r="D102" s="20" t="s">
        <v>63</v>
      </c>
      <c r="E102" s="21" t="s">
        <v>110</v>
      </c>
      <c r="F102" s="12"/>
      <c r="G102" s="8"/>
    </row>
    <row r="103" spans="1:7" ht="15" x14ac:dyDescent="0.4">
      <c r="A103" s="17">
        <f>A101+1</f>
        <v>45100</v>
      </c>
      <c r="B103" s="9"/>
      <c r="C103" s="17"/>
      <c r="D103" s="20" t="str">
        <f t="shared" ref="D103:D118" si="3">CHOOSE(WEEKDAY(A103), "Su", "M", "T", "W", "Th", "F", "Sa")</f>
        <v>F</v>
      </c>
      <c r="E103" s="21" t="s">
        <v>60</v>
      </c>
      <c r="F103" s="16"/>
      <c r="G103" s="8"/>
    </row>
    <row r="104" spans="1:7" ht="15" x14ac:dyDescent="0.4">
      <c r="A104" s="17">
        <v>44735</v>
      </c>
      <c r="B104" s="9"/>
      <c r="C104" s="17"/>
      <c r="D104" s="20" t="s">
        <v>45</v>
      </c>
      <c r="E104" s="21" t="s">
        <v>111</v>
      </c>
      <c r="F104" s="16"/>
      <c r="G104" s="8"/>
    </row>
    <row r="105" spans="1:7" ht="15" x14ac:dyDescent="0.4">
      <c r="A105" s="27" t="s">
        <v>145</v>
      </c>
      <c r="B105" s="45"/>
      <c r="C105" s="27"/>
      <c r="D105" s="30" t="s">
        <v>13</v>
      </c>
      <c r="E105" s="32" t="s">
        <v>146</v>
      </c>
      <c r="F105" s="16"/>
      <c r="G105" s="8"/>
    </row>
    <row r="106" spans="1:7" ht="15" x14ac:dyDescent="0.4">
      <c r="A106" s="27">
        <v>44745</v>
      </c>
      <c r="B106" s="45"/>
      <c r="C106" s="61"/>
      <c r="D106" s="30" t="s">
        <v>54</v>
      </c>
      <c r="E106" s="43" t="s">
        <v>65</v>
      </c>
      <c r="F106" s="16"/>
      <c r="G106" s="8"/>
    </row>
    <row r="107" spans="1:7" ht="15" x14ac:dyDescent="0.4">
      <c r="A107" s="17">
        <v>45111</v>
      </c>
      <c r="B107" s="9"/>
      <c r="C107" s="10"/>
      <c r="D107" s="20" t="str">
        <f>CHOOSE(WEEKDAY(A107), "Su", "M", "T", "W", "Th", "F", "Sa")</f>
        <v>T</v>
      </c>
      <c r="E107" s="21" t="s">
        <v>154</v>
      </c>
      <c r="F107" s="16"/>
      <c r="G107" s="8"/>
    </row>
    <row r="108" spans="1:7" ht="15" x14ac:dyDescent="0.4">
      <c r="A108" s="27">
        <v>44747</v>
      </c>
      <c r="B108" s="45"/>
      <c r="C108" s="61"/>
      <c r="D108" s="30" t="s">
        <v>62</v>
      </c>
      <c r="E108" s="43" t="s">
        <v>102</v>
      </c>
      <c r="F108" s="16"/>
      <c r="G108" s="8"/>
    </row>
    <row r="109" spans="1:7" ht="15" x14ac:dyDescent="0.4">
      <c r="A109" s="17">
        <v>44749</v>
      </c>
      <c r="B109" s="9"/>
      <c r="C109" s="10"/>
      <c r="D109" s="20" t="s">
        <v>45</v>
      </c>
      <c r="E109" s="21" t="s">
        <v>114</v>
      </c>
      <c r="F109" s="16"/>
      <c r="G109" s="8"/>
    </row>
    <row r="110" spans="1:7" ht="15" x14ac:dyDescent="0.4">
      <c r="A110" s="17">
        <v>44756</v>
      </c>
      <c r="B110" s="9"/>
      <c r="C110" s="10"/>
      <c r="D110" s="20" t="s">
        <v>45</v>
      </c>
      <c r="E110" s="21" t="s">
        <v>157</v>
      </c>
      <c r="F110" s="16"/>
      <c r="G110" s="8"/>
    </row>
    <row r="111" spans="1:7" ht="15" x14ac:dyDescent="0.4">
      <c r="A111" s="17">
        <v>44759</v>
      </c>
      <c r="B111" s="9"/>
      <c r="C111" s="10"/>
      <c r="D111" s="20" t="s">
        <v>54</v>
      </c>
      <c r="E111" s="21" t="s">
        <v>115</v>
      </c>
      <c r="F111" s="16"/>
      <c r="G111" s="8"/>
    </row>
    <row r="112" spans="1:7" ht="15" x14ac:dyDescent="0.4">
      <c r="A112" s="17">
        <v>44770</v>
      </c>
      <c r="B112" s="9"/>
      <c r="C112" s="10"/>
      <c r="D112" s="20" t="s">
        <v>45</v>
      </c>
      <c r="E112" s="21" t="s">
        <v>116</v>
      </c>
      <c r="F112" s="16"/>
      <c r="G112" s="8"/>
    </row>
    <row r="113" spans="1:7" ht="15" x14ac:dyDescent="0.4">
      <c r="A113" s="17">
        <v>44780</v>
      </c>
      <c r="B113" s="9"/>
      <c r="C113" s="10"/>
      <c r="D113" s="20" t="s">
        <v>54</v>
      </c>
      <c r="E113" s="21" t="s">
        <v>118</v>
      </c>
      <c r="F113" s="16"/>
      <c r="G113" s="8"/>
    </row>
    <row r="114" spans="1:7" ht="15" x14ac:dyDescent="0.4">
      <c r="A114" s="39">
        <v>44783</v>
      </c>
      <c r="B114" s="44"/>
      <c r="C114" s="48"/>
      <c r="D114" s="20" t="s">
        <v>63</v>
      </c>
      <c r="E114" s="43" t="s">
        <v>28</v>
      </c>
      <c r="F114" s="16"/>
      <c r="G114" s="8"/>
    </row>
    <row r="115" spans="1:7" ht="15" x14ac:dyDescent="0.4">
      <c r="A115" s="17">
        <v>44783</v>
      </c>
      <c r="B115" s="9"/>
      <c r="C115" s="10"/>
      <c r="D115" s="20" t="s">
        <v>63</v>
      </c>
      <c r="E115" s="21" t="s">
        <v>119</v>
      </c>
      <c r="F115" s="16"/>
      <c r="G115" s="8"/>
    </row>
    <row r="116" spans="1:7" ht="15" x14ac:dyDescent="0.4">
      <c r="A116" s="17">
        <f>A114+1</f>
        <v>44784</v>
      </c>
      <c r="B116" s="9"/>
      <c r="C116" s="10"/>
      <c r="D116" s="20" t="s">
        <v>45</v>
      </c>
      <c r="E116" s="21" t="s">
        <v>29</v>
      </c>
      <c r="F116" s="16"/>
      <c r="G116" s="8"/>
    </row>
    <row r="117" spans="1:7" ht="15" x14ac:dyDescent="0.4">
      <c r="A117" s="17">
        <v>44784</v>
      </c>
      <c r="B117" s="9"/>
      <c r="C117" s="10"/>
      <c r="D117" s="20" t="s">
        <v>45</v>
      </c>
      <c r="E117" s="21" t="s">
        <v>117</v>
      </c>
      <c r="F117" s="16"/>
      <c r="G117" s="8"/>
    </row>
    <row r="118" spans="1:7" ht="15" x14ac:dyDescent="0.4">
      <c r="A118" s="39">
        <f>A116+4</f>
        <v>44788</v>
      </c>
      <c r="B118" s="44"/>
      <c r="C118" s="48"/>
      <c r="D118" s="42" t="str">
        <f t="shared" si="3"/>
        <v>M</v>
      </c>
      <c r="E118" s="43" t="s">
        <v>30</v>
      </c>
      <c r="F118" s="16"/>
      <c r="G118" s="8"/>
    </row>
    <row r="119" spans="1:7" ht="15" x14ac:dyDescent="0.4">
      <c r="A119" s="17"/>
      <c r="B119" s="9"/>
      <c r="C119" s="10"/>
      <c r="D119" s="20"/>
      <c r="E119" s="21"/>
      <c r="F119" s="16"/>
      <c r="G119" s="8"/>
    </row>
    <row r="120" spans="1:7" ht="15" x14ac:dyDescent="0.4">
      <c r="A120" s="17"/>
      <c r="B120" s="9"/>
      <c r="C120" s="10"/>
      <c r="D120" s="20"/>
      <c r="E120" s="21"/>
      <c r="F120" s="16"/>
      <c r="G120" s="8"/>
    </row>
    <row r="121" spans="1:7" ht="15" x14ac:dyDescent="0.4">
      <c r="A121" s="17"/>
      <c r="B121" s="9"/>
      <c r="C121" s="10"/>
      <c r="D121" s="20"/>
      <c r="E121" s="21"/>
      <c r="F121" s="16"/>
      <c r="G121" s="8"/>
    </row>
    <row r="122" spans="1:7" ht="15" x14ac:dyDescent="0.4">
      <c r="A122" s="17"/>
      <c r="B122" s="9"/>
      <c r="C122" s="10"/>
      <c r="D122" s="20"/>
      <c r="E122" s="21"/>
      <c r="F122" s="16"/>
      <c r="G122" s="8"/>
    </row>
    <row r="123" spans="1:7" ht="15" x14ac:dyDescent="0.4">
      <c r="A123" s="17"/>
      <c r="B123" s="9"/>
      <c r="C123" s="10"/>
      <c r="D123" s="20"/>
      <c r="E123" s="21"/>
      <c r="F123" s="16"/>
      <c r="G123" s="8"/>
    </row>
    <row r="124" spans="1:7" ht="15" x14ac:dyDescent="0.4">
      <c r="A124" s="17"/>
      <c r="B124" s="9"/>
      <c r="C124" s="10"/>
      <c r="D124" s="20"/>
      <c r="E124" s="21"/>
      <c r="F124" s="16"/>
      <c r="G124" s="8"/>
    </row>
    <row r="125" spans="1:7" ht="15" x14ac:dyDescent="0.4">
      <c r="A125" s="17"/>
      <c r="B125" s="9"/>
      <c r="C125" s="10"/>
      <c r="D125" s="20"/>
      <c r="E125" s="21"/>
      <c r="F125" s="16"/>
      <c r="G125" s="8"/>
    </row>
    <row r="126" spans="1:7" ht="15" x14ac:dyDescent="0.4">
      <c r="A126" s="17"/>
      <c r="B126" s="9"/>
      <c r="C126" s="10"/>
      <c r="D126" s="20"/>
      <c r="E126" s="21"/>
      <c r="F126" s="16"/>
      <c r="G126" s="8"/>
    </row>
    <row r="127" spans="1:7" ht="15" x14ac:dyDescent="0.4">
      <c r="A127" s="17"/>
      <c r="B127" s="9"/>
      <c r="C127" s="10"/>
      <c r="D127" s="20"/>
      <c r="E127" s="21"/>
      <c r="F127" s="16"/>
      <c r="G127" s="8"/>
    </row>
    <row r="128" spans="1:7" ht="15" x14ac:dyDescent="0.4">
      <c r="A128" s="17"/>
      <c r="B128" s="9"/>
      <c r="C128" s="10"/>
      <c r="D128" s="20"/>
      <c r="E128" s="21"/>
      <c r="F128" s="16"/>
      <c r="G128" s="8"/>
    </row>
    <row r="129" spans="1:7" ht="15" x14ac:dyDescent="0.4">
      <c r="A129" s="17"/>
      <c r="B129" s="9"/>
      <c r="C129" s="10"/>
      <c r="D129" s="20"/>
      <c r="E129" s="21"/>
      <c r="F129" s="16"/>
      <c r="G129" s="8"/>
    </row>
    <row r="130" spans="1:7" ht="15" x14ac:dyDescent="0.4">
      <c r="B130" s="9"/>
      <c r="C130" s="10"/>
      <c r="D130" s="11"/>
      <c r="E130" s="8"/>
      <c r="F130" s="16"/>
      <c r="G130" s="8"/>
    </row>
    <row r="131" spans="1:7" ht="18" x14ac:dyDescent="0.5">
      <c r="A131" s="4"/>
      <c r="B131" s="9"/>
      <c r="C131" s="10"/>
      <c r="D131" s="11"/>
      <c r="F131" s="16"/>
      <c r="G131" s="8"/>
    </row>
    <row r="132" spans="1:7" ht="18" x14ac:dyDescent="0.5">
      <c r="A132" s="4"/>
      <c r="B132" s="9"/>
      <c r="C132" s="10"/>
      <c r="D132" s="11"/>
      <c r="E132" s="8"/>
      <c r="F132" s="16"/>
      <c r="G132" s="8"/>
    </row>
    <row r="133" spans="1:7" ht="18" x14ac:dyDescent="0.5">
      <c r="A133" s="4" t="s">
        <v>43</v>
      </c>
      <c r="B133" s="9"/>
      <c r="C133" s="10"/>
      <c r="D133" s="11"/>
      <c r="E133" s="8"/>
      <c r="F133" s="16"/>
      <c r="G133" s="8"/>
    </row>
    <row r="134" spans="1:7" ht="18" x14ac:dyDescent="0.5">
      <c r="A134" s="4"/>
      <c r="B134" s="9"/>
      <c r="C134" s="10"/>
      <c r="D134" s="11"/>
      <c r="E134" s="8"/>
      <c r="F134" s="16"/>
      <c r="G134" s="8"/>
    </row>
    <row r="135" spans="1:7" ht="15" x14ac:dyDescent="0.4">
      <c r="A135" s="17"/>
      <c r="B135" s="9"/>
      <c r="C135" s="10"/>
      <c r="D135" s="20"/>
      <c r="E135" s="8" t="s">
        <v>129</v>
      </c>
      <c r="F135" s="16"/>
      <c r="G135" s="8"/>
    </row>
    <row r="136" spans="1:7" ht="15" x14ac:dyDescent="0.4">
      <c r="A136" s="13" t="s">
        <v>0</v>
      </c>
      <c r="B136" s="14"/>
      <c r="C136" s="15"/>
      <c r="D136" s="12" t="s">
        <v>1</v>
      </c>
      <c r="E136" s="8"/>
      <c r="F136" s="16"/>
      <c r="G136" s="8"/>
    </row>
    <row r="137" spans="1:7" ht="15" x14ac:dyDescent="0.4">
      <c r="A137" s="39">
        <f>A84+1</f>
        <v>45061</v>
      </c>
      <c r="B137" s="44"/>
      <c r="C137" s="48"/>
      <c r="D137" s="42" t="str">
        <f>CHOOSE(WEEKDAY(A137), "Su", "M", "T", "W", "Th", "F", "Sa")</f>
        <v>M</v>
      </c>
      <c r="E137" s="43" t="s">
        <v>32</v>
      </c>
      <c r="F137" s="16"/>
      <c r="G137" s="8"/>
    </row>
    <row r="138" spans="1:7" ht="15" x14ac:dyDescent="0.4">
      <c r="A138" s="17">
        <v>44700</v>
      </c>
      <c r="B138" s="9"/>
      <c r="C138" s="10"/>
      <c r="D138" s="20" t="s">
        <v>45</v>
      </c>
      <c r="E138" s="21" t="s">
        <v>103</v>
      </c>
      <c r="F138" s="16"/>
      <c r="G138" s="8"/>
    </row>
    <row r="139" spans="1:7" ht="15" x14ac:dyDescent="0.4">
      <c r="A139" s="17">
        <f>A95</f>
        <v>45075</v>
      </c>
      <c r="B139" s="9"/>
      <c r="C139" s="10"/>
      <c r="D139" s="20" t="str">
        <f t="shared" ref="D139:D146" si="4">CHOOSE(WEEKDAY(A139), "Su", "M", "T", "W", "Th", "F", "Sa")</f>
        <v>M</v>
      </c>
      <c r="E139" s="21" t="s">
        <v>27</v>
      </c>
      <c r="F139" s="16"/>
      <c r="G139" s="8"/>
    </row>
    <row r="140" spans="1:7" ht="15" x14ac:dyDescent="0.4">
      <c r="A140" s="17">
        <v>44711</v>
      </c>
      <c r="B140" s="9"/>
      <c r="C140" s="10"/>
      <c r="D140" s="20" t="s">
        <v>106</v>
      </c>
      <c r="E140" s="21" t="s">
        <v>153</v>
      </c>
      <c r="F140" s="16"/>
      <c r="G140" s="8"/>
    </row>
    <row r="141" spans="1:7" ht="15" x14ac:dyDescent="0.4">
      <c r="A141" s="17">
        <v>44721</v>
      </c>
      <c r="B141" s="9"/>
      <c r="C141" s="10"/>
      <c r="D141" s="20" t="s">
        <v>45</v>
      </c>
      <c r="E141" s="21" t="s">
        <v>152</v>
      </c>
      <c r="F141" s="16"/>
      <c r="G141" s="8"/>
    </row>
    <row r="142" spans="1:7" ht="15" x14ac:dyDescent="0.4">
      <c r="A142" s="17">
        <v>44728</v>
      </c>
      <c r="B142" s="9"/>
      <c r="C142" s="10"/>
      <c r="D142" s="20" t="s">
        <v>45</v>
      </c>
      <c r="E142" s="21" t="s">
        <v>151</v>
      </c>
      <c r="F142" s="16"/>
      <c r="G142" s="8"/>
    </row>
    <row r="143" spans="1:7" ht="15" x14ac:dyDescent="0.4">
      <c r="A143" s="27">
        <v>44731</v>
      </c>
      <c r="B143" s="45"/>
      <c r="C143" s="61"/>
      <c r="D143" s="30" t="s">
        <v>54</v>
      </c>
      <c r="E143" s="32" t="s">
        <v>59</v>
      </c>
      <c r="F143" s="16"/>
      <c r="G143" s="8"/>
    </row>
    <row r="144" spans="1:7" ht="15" x14ac:dyDescent="0.4">
      <c r="A144" s="39">
        <f>A101</f>
        <v>45099</v>
      </c>
      <c r="B144" s="44"/>
      <c r="C144" s="48"/>
      <c r="D144" s="42" t="str">
        <f t="shared" si="4"/>
        <v>Th</v>
      </c>
      <c r="E144" s="43" t="s">
        <v>34</v>
      </c>
      <c r="F144" s="16"/>
      <c r="G144" s="8"/>
    </row>
    <row r="145" spans="1:7" ht="15" x14ac:dyDescent="0.4">
      <c r="A145" s="17">
        <v>44734</v>
      </c>
      <c r="B145" s="9"/>
      <c r="C145" s="10"/>
      <c r="D145" s="20" t="s">
        <v>63</v>
      </c>
      <c r="E145" s="21" t="s">
        <v>112</v>
      </c>
      <c r="F145" s="16"/>
      <c r="G145" s="8"/>
    </row>
    <row r="146" spans="1:7" ht="15" x14ac:dyDescent="0.4">
      <c r="A146" s="17">
        <f>A103</f>
        <v>45100</v>
      </c>
      <c r="B146" s="9"/>
      <c r="C146" s="10"/>
      <c r="D146" s="20" t="str">
        <f t="shared" si="4"/>
        <v>F</v>
      </c>
      <c r="E146" s="21" t="s">
        <v>35</v>
      </c>
      <c r="F146" s="16"/>
      <c r="G146" s="8"/>
    </row>
    <row r="147" spans="1:7" ht="15" x14ac:dyDescent="0.4">
      <c r="A147" s="17">
        <v>44735</v>
      </c>
      <c r="B147" s="9"/>
      <c r="C147" s="10"/>
      <c r="D147" s="20" t="s">
        <v>45</v>
      </c>
      <c r="E147" s="21" t="s">
        <v>113</v>
      </c>
      <c r="F147" s="16"/>
      <c r="G147" s="8"/>
    </row>
    <row r="148" spans="1:7" ht="15" x14ac:dyDescent="0.4">
      <c r="A148" s="27" t="s">
        <v>145</v>
      </c>
      <c r="B148" s="45"/>
      <c r="C148" s="61"/>
      <c r="D148" s="30" t="s">
        <v>13</v>
      </c>
      <c r="E148" s="32" t="s">
        <v>146</v>
      </c>
      <c r="F148" s="16"/>
      <c r="G148" s="8"/>
    </row>
    <row r="149" spans="1:7" ht="15" x14ac:dyDescent="0.4">
      <c r="A149" s="39">
        <v>44747</v>
      </c>
      <c r="B149" s="44"/>
      <c r="C149" s="48"/>
      <c r="D149" s="42" t="s">
        <v>56</v>
      </c>
      <c r="E149" s="43" t="s">
        <v>36</v>
      </c>
      <c r="F149" s="16"/>
      <c r="G149" s="8"/>
    </row>
    <row r="150" spans="1:7" ht="15" x14ac:dyDescent="0.4">
      <c r="A150" s="17"/>
      <c r="B150" s="9"/>
      <c r="C150" s="10"/>
      <c r="D150" s="20"/>
      <c r="E150" s="21"/>
      <c r="F150" s="16"/>
      <c r="G150" s="8"/>
    </row>
    <row r="151" spans="1:7" ht="15" x14ac:dyDescent="0.4">
      <c r="A151" s="17"/>
      <c r="B151" s="9"/>
      <c r="C151" s="10"/>
      <c r="D151" s="20"/>
      <c r="E151" s="21"/>
      <c r="F151" s="16"/>
      <c r="G151" s="8"/>
    </row>
    <row r="152" spans="1:7" ht="18" x14ac:dyDescent="0.5">
      <c r="A152" s="4" t="s">
        <v>44</v>
      </c>
      <c r="B152" s="9"/>
      <c r="C152" s="10"/>
      <c r="D152" s="20"/>
      <c r="E152" s="21"/>
      <c r="F152" s="16"/>
      <c r="G152" s="8"/>
    </row>
    <row r="153" spans="1:7" ht="18" x14ac:dyDescent="0.5">
      <c r="A153" s="4"/>
      <c r="B153" s="9"/>
      <c r="C153" s="10"/>
      <c r="D153" s="20"/>
      <c r="E153" s="21" t="s">
        <v>130</v>
      </c>
      <c r="F153" s="16"/>
      <c r="G153" s="8"/>
    </row>
    <row r="154" spans="1:7" ht="15" x14ac:dyDescent="0.4">
      <c r="A154" s="17"/>
      <c r="B154" s="9"/>
      <c r="C154" s="10"/>
      <c r="D154" s="20"/>
      <c r="E154" s="24"/>
      <c r="F154" s="16"/>
      <c r="G154" s="8"/>
    </row>
    <row r="155" spans="1:7" ht="15" x14ac:dyDescent="0.4">
      <c r="A155" s="13" t="s">
        <v>0</v>
      </c>
      <c r="B155" s="14"/>
      <c r="C155" s="15"/>
      <c r="D155" s="12" t="s">
        <v>1</v>
      </c>
      <c r="E155" s="25"/>
      <c r="F155" s="16"/>
      <c r="G155" s="8"/>
    </row>
    <row r="156" spans="1:7" ht="15" x14ac:dyDescent="0.4">
      <c r="A156" s="27">
        <v>44745</v>
      </c>
      <c r="B156" s="45"/>
      <c r="C156" s="61"/>
      <c r="D156" s="30" t="s">
        <v>54</v>
      </c>
      <c r="E156" s="32" t="s">
        <v>37</v>
      </c>
      <c r="F156" s="16"/>
      <c r="G156" s="8"/>
    </row>
    <row r="157" spans="1:7" ht="15" x14ac:dyDescent="0.4">
      <c r="A157" s="27">
        <f>A107</f>
        <v>45111</v>
      </c>
      <c r="B157" s="45"/>
      <c r="C157" s="61"/>
      <c r="D157" s="30" t="s">
        <v>56</v>
      </c>
      <c r="E157" s="32" t="s">
        <v>154</v>
      </c>
      <c r="F157" s="16"/>
      <c r="G157" s="8"/>
    </row>
    <row r="158" spans="1:7" ht="15" x14ac:dyDescent="0.4">
      <c r="A158" s="17">
        <v>44749</v>
      </c>
      <c r="B158" s="9"/>
      <c r="C158" s="10"/>
      <c r="D158" s="20" t="s">
        <v>45</v>
      </c>
      <c r="E158" s="38" t="s">
        <v>147</v>
      </c>
      <c r="F158" s="16"/>
      <c r="G158" s="8"/>
    </row>
    <row r="159" spans="1:7" ht="15" x14ac:dyDescent="0.4">
      <c r="A159" s="17">
        <v>44761</v>
      </c>
      <c r="B159" s="9"/>
      <c r="C159" s="10"/>
      <c r="D159" s="20" t="s">
        <v>62</v>
      </c>
      <c r="E159" s="21" t="s">
        <v>148</v>
      </c>
      <c r="F159" s="16"/>
      <c r="G159" s="8"/>
    </row>
    <row r="160" spans="1:7" ht="15" x14ac:dyDescent="0.4">
      <c r="A160" s="17">
        <v>44770</v>
      </c>
      <c r="B160" s="9"/>
      <c r="C160" s="10"/>
      <c r="D160" s="20" t="s">
        <v>45</v>
      </c>
      <c r="E160" s="21" t="s">
        <v>149</v>
      </c>
      <c r="F160" s="16"/>
      <c r="G160" s="8"/>
    </row>
    <row r="161" spans="1:7" ht="15" x14ac:dyDescent="0.4">
      <c r="A161" s="17">
        <v>44780</v>
      </c>
      <c r="B161" s="9"/>
      <c r="C161" s="10"/>
      <c r="D161" s="20" t="s">
        <v>54</v>
      </c>
      <c r="E161" s="21" t="s">
        <v>150</v>
      </c>
      <c r="F161" s="16"/>
      <c r="G161" s="8"/>
    </row>
    <row r="162" spans="1:7" ht="15" x14ac:dyDescent="0.4">
      <c r="A162" s="39">
        <v>44783</v>
      </c>
      <c r="B162" s="44"/>
      <c r="C162" s="48"/>
      <c r="D162" s="35" t="s">
        <v>63</v>
      </c>
      <c r="E162" s="43" t="s">
        <v>38</v>
      </c>
      <c r="F162" s="16"/>
      <c r="G162" s="8"/>
    </row>
    <row r="163" spans="1:7" ht="15" x14ac:dyDescent="0.4">
      <c r="A163" s="33">
        <v>44783</v>
      </c>
      <c r="B163" s="46"/>
      <c r="C163" s="49"/>
      <c r="D163" s="35" t="s">
        <v>63</v>
      </c>
      <c r="E163" s="38" t="s">
        <v>120</v>
      </c>
      <c r="F163" s="16"/>
      <c r="G163" s="8"/>
    </row>
    <row r="164" spans="1:7" ht="15" x14ac:dyDescent="0.4">
      <c r="A164" s="17">
        <v>44784</v>
      </c>
      <c r="B164" s="9"/>
      <c r="C164" s="10"/>
      <c r="D164" s="20" t="s">
        <v>45</v>
      </c>
      <c r="E164" s="21" t="s">
        <v>39</v>
      </c>
      <c r="F164" s="16"/>
      <c r="G164" s="8"/>
    </row>
    <row r="165" spans="1:7" ht="15" x14ac:dyDescent="0.4">
      <c r="A165" s="17">
        <v>44784</v>
      </c>
      <c r="B165" s="9"/>
      <c r="C165" s="10"/>
      <c r="D165" s="20" t="s">
        <v>45</v>
      </c>
      <c r="E165" s="21" t="s">
        <v>121</v>
      </c>
      <c r="F165" s="16"/>
      <c r="G165" s="8"/>
    </row>
    <row r="166" spans="1:7" ht="15" x14ac:dyDescent="0.4">
      <c r="A166" s="39">
        <v>44788</v>
      </c>
      <c r="B166" s="44"/>
      <c r="C166" s="48"/>
      <c r="D166" s="42" t="s">
        <v>56</v>
      </c>
      <c r="E166" s="43" t="s">
        <v>40</v>
      </c>
      <c r="F166" s="16"/>
      <c r="G166" s="8"/>
    </row>
    <row r="167" spans="1:7" ht="15" x14ac:dyDescent="0.4">
      <c r="A167" s="17"/>
      <c r="B167" s="9"/>
      <c r="C167" s="10"/>
      <c r="D167" s="20"/>
      <c r="E167" s="21"/>
      <c r="F167" s="16"/>
      <c r="G167" s="8"/>
    </row>
    <row r="168" spans="1:7" ht="36" customHeight="1" x14ac:dyDescent="0.4">
      <c r="A168" s="17"/>
      <c r="B168" s="9"/>
      <c r="C168" s="10"/>
      <c r="E168" s="56" t="s">
        <v>138</v>
      </c>
      <c r="F168" s="16"/>
      <c r="G168" s="8"/>
    </row>
    <row r="169" spans="1:7" ht="15" x14ac:dyDescent="0.4">
      <c r="A169" s="17"/>
      <c r="B169" s="9"/>
      <c r="C169" s="10"/>
      <c r="D169" s="50" t="s">
        <v>41</v>
      </c>
      <c r="E169" s="53"/>
      <c r="F169" s="16"/>
      <c r="G169" s="8"/>
    </row>
    <row r="170" spans="1:7" ht="58" x14ac:dyDescent="0.4">
      <c r="A170" s="17"/>
      <c r="B170" s="9"/>
      <c r="C170" s="10"/>
      <c r="D170" s="57" t="s">
        <v>131</v>
      </c>
      <c r="E170" s="54" t="s">
        <v>139</v>
      </c>
      <c r="F170" s="16"/>
      <c r="G170" s="8"/>
    </row>
    <row r="171" spans="1:7" ht="15" x14ac:dyDescent="0.4">
      <c r="A171" s="17"/>
      <c r="B171" s="9"/>
      <c r="C171" s="10"/>
      <c r="D171" s="57"/>
      <c r="E171" s="54"/>
      <c r="F171" s="16"/>
      <c r="G171" s="8"/>
    </row>
    <row r="172" spans="1:7" ht="43.5" x14ac:dyDescent="0.4">
      <c r="A172" s="17"/>
      <c r="B172" s="9"/>
      <c r="C172" s="10"/>
      <c r="D172" s="57" t="s">
        <v>132</v>
      </c>
      <c r="E172" s="53" t="s">
        <v>133</v>
      </c>
      <c r="F172" s="16"/>
      <c r="G172" s="8"/>
    </row>
    <row r="173" spans="1:7" ht="15" x14ac:dyDescent="0.4">
      <c r="A173" s="17"/>
      <c r="B173" s="9"/>
      <c r="C173" s="10"/>
      <c r="D173" s="57"/>
      <c r="E173" s="53"/>
      <c r="F173" s="16"/>
      <c r="G173" s="8"/>
    </row>
    <row r="174" spans="1:7" ht="29" x14ac:dyDescent="0.4">
      <c r="A174" s="17"/>
      <c r="B174" s="9"/>
      <c r="C174" s="10"/>
      <c r="D174" s="57" t="s">
        <v>134</v>
      </c>
      <c r="E174" s="53" t="s">
        <v>135</v>
      </c>
      <c r="F174" s="16"/>
      <c r="G174" s="8"/>
    </row>
    <row r="175" spans="1:7" ht="15" x14ac:dyDescent="0.4">
      <c r="A175" s="17"/>
      <c r="B175" s="9"/>
      <c r="C175" s="10"/>
      <c r="D175" s="57"/>
      <c r="E175" s="53"/>
      <c r="F175" s="16"/>
      <c r="G175" s="8"/>
    </row>
    <row r="176" spans="1:7" ht="58" x14ac:dyDescent="0.4">
      <c r="A176" s="17"/>
      <c r="B176" s="9"/>
      <c r="C176" s="10"/>
      <c r="D176" s="57" t="s">
        <v>136</v>
      </c>
      <c r="E176" s="53" t="s">
        <v>140</v>
      </c>
      <c r="F176" s="16"/>
      <c r="G176" s="8"/>
    </row>
    <row r="177" spans="1:7" ht="15" x14ac:dyDescent="0.4">
      <c r="A177" s="17"/>
      <c r="B177" s="9"/>
      <c r="C177" s="10"/>
      <c r="D177" s="57"/>
      <c r="E177" s="53"/>
      <c r="F177" s="16"/>
      <c r="G177" s="8"/>
    </row>
    <row r="178" spans="1:7" ht="29" x14ac:dyDescent="0.4">
      <c r="A178" s="17"/>
      <c r="B178" s="9"/>
      <c r="C178" s="10"/>
      <c r="D178" s="59">
        <v>2</v>
      </c>
      <c r="E178" s="58" t="s">
        <v>137</v>
      </c>
      <c r="F178" s="16"/>
      <c r="G178" s="8"/>
    </row>
    <row r="179" spans="1:7" ht="15" x14ac:dyDescent="0.4">
      <c r="A179" s="17"/>
      <c r="B179" s="9"/>
      <c r="C179" s="10"/>
      <c r="D179" s="59"/>
      <c r="E179" s="58"/>
      <c r="F179" s="16"/>
      <c r="G179" s="8"/>
    </row>
    <row r="180" spans="1:7" ht="43.5" x14ac:dyDescent="0.4">
      <c r="A180" s="17"/>
      <c r="B180" s="9"/>
      <c r="C180" s="10"/>
      <c r="D180" s="59">
        <v>3</v>
      </c>
      <c r="E180" s="60" t="s">
        <v>141</v>
      </c>
      <c r="F180" s="16"/>
      <c r="G180" s="8"/>
    </row>
    <row r="181" spans="1:7" ht="15" x14ac:dyDescent="0.4">
      <c r="A181" s="17"/>
      <c r="B181" s="9"/>
      <c r="C181" s="10"/>
      <c r="D181" s="59"/>
      <c r="E181" s="58"/>
      <c r="F181" s="16"/>
      <c r="G181" s="8"/>
    </row>
    <row r="182" spans="1:7" ht="72.5" x14ac:dyDescent="0.4">
      <c r="A182" s="17"/>
      <c r="B182" s="9"/>
      <c r="C182" s="10"/>
      <c r="D182" s="59">
        <v>4</v>
      </c>
      <c r="E182" s="60" t="s">
        <v>142</v>
      </c>
      <c r="F182" s="16"/>
      <c r="G182" s="8"/>
    </row>
    <row r="183" spans="1:7" ht="15" x14ac:dyDescent="0.4">
      <c r="A183" s="17"/>
      <c r="B183" s="9"/>
      <c r="C183" s="10"/>
      <c r="D183" s="51"/>
      <c r="E183" s="52"/>
      <c r="F183" s="16"/>
      <c r="G183" s="8"/>
    </row>
    <row r="184" spans="1:7" ht="15" x14ac:dyDescent="0.4">
      <c r="A184" s="17"/>
      <c r="B184" s="9"/>
      <c r="C184" s="10"/>
      <c r="D184" s="55"/>
      <c r="E184" s="21"/>
      <c r="F184" s="16"/>
      <c r="G184" s="8"/>
    </row>
    <row r="185" spans="1:7" ht="15" x14ac:dyDescent="0.4">
      <c r="A185" s="8"/>
      <c r="B185" s="8"/>
      <c r="C185" s="8"/>
      <c r="F185" s="16"/>
      <c r="G185" s="8"/>
    </row>
    <row r="186" spans="1:7" ht="15" x14ac:dyDescent="0.4">
      <c r="A186" s="8"/>
      <c r="B186" s="8"/>
      <c r="C186" s="8"/>
      <c r="D186" s="8"/>
      <c r="E186" s="8"/>
      <c r="F186" s="16"/>
      <c r="G186" s="8"/>
    </row>
    <row r="187" spans="1:7" ht="15" x14ac:dyDescent="0.4">
      <c r="A187" s="8"/>
      <c r="B187" s="8"/>
      <c r="C187" s="8"/>
      <c r="D187" s="8"/>
      <c r="E187" s="8"/>
      <c r="F187" s="16"/>
      <c r="G187" s="8"/>
    </row>
    <row r="188" spans="1:7" ht="15" x14ac:dyDescent="0.4">
      <c r="A188" s="8"/>
      <c r="B188" s="8"/>
      <c r="C188" s="8"/>
      <c r="D188" s="8"/>
      <c r="E188" s="8"/>
      <c r="F188" s="16"/>
      <c r="G188" s="8"/>
    </row>
    <row r="189" spans="1:7" ht="15" x14ac:dyDescent="0.4">
      <c r="A189" s="8"/>
      <c r="B189" s="8"/>
      <c r="C189" s="8"/>
      <c r="D189" s="8"/>
      <c r="E189" s="8"/>
      <c r="F189" s="16"/>
      <c r="G189" s="8"/>
    </row>
    <row r="190" spans="1:7" ht="15" x14ac:dyDescent="0.4">
      <c r="A190" s="8"/>
      <c r="B190" s="8"/>
      <c r="C190" s="8"/>
      <c r="D190" s="8"/>
      <c r="E190" s="8"/>
      <c r="F190" s="16"/>
      <c r="G190" s="8"/>
    </row>
    <row r="191" spans="1:7" ht="15" x14ac:dyDescent="0.4">
      <c r="A191" s="8"/>
      <c r="B191" s="8"/>
      <c r="C191" s="8"/>
      <c r="D191" s="8"/>
      <c r="E191" s="8"/>
      <c r="F191" s="16"/>
      <c r="G191" s="8"/>
    </row>
    <row r="192" spans="1:7" ht="15" x14ac:dyDescent="0.4">
      <c r="A192" s="8"/>
      <c r="B192" s="8"/>
      <c r="C192" s="8"/>
      <c r="D192" s="8"/>
      <c r="E192" s="8"/>
      <c r="F192" s="16"/>
      <c r="G192" s="8"/>
    </row>
    <row r="193" spans="1:7" ht="15" x14ac:dyDescent="0.4">
      <c r="A193" s="8"/>
      <c r="B193" s="8"/>
      <c r="C193" s="8"/>
      <c r="D193" s="8"/>
      <c r="E193" s="8"/>
      <c r="F193" s="16"/>
      <c r="G193" s="8"/>
    </row>
    <row r="194" spans="1:7" ht="15" x14ac:dyDescent="0.4">
      <c r="A194" s="8"/>
      <c r="B194" s="8"/>
      <c r="C194" s="8"/>
      <c r="D194" s="8"/>
      <c r="E194" s="8"/>
      <c r="F194" s="16"/>
      <c r="G194" s="8"/>
    </row>
    <row r="195" spans="1:7" ht="15" x14ac:dyDescent="0.4">
      <c r="A195" s="8"/>
      <c r="B195" s="8"/>
      <c r="C195" s="8"/>
      <c r="D195" s="8"/>
      <c r="E195" s="8"/>
      <c r="F195" s="16"/>
      <c r="G195" s="8"/>
    </row>
    <row r="196" spans="1:7" ht="15" x14ac:dyDescent="0.4">
      <c r="A196" s="8"/>
      <c r="B196" s="8"/>
      <c r="C196" s="8"/>
      <c r="D196" s="8"/>
      <c r="E196" s="8"/>
      <c r="F196" s="16"/>
      <c r="G196" s="8"/>
    </row>
    <row r="197" spans="1:7" ht="15" x14ac:dyDescent="0.4">
      <c r="A197" s="8"/>
      <c r="B197" s="8"/>
      <c r="C197" s="8"/>
      <c r="D197" s="8"/>
      <c r="E197" s="8"/>
      <c r="F197" s="16"/>
      <c r="G197" s="8"/>
    </row>
    <row r="198" spans="1:7" ht="15" x14ac:dyDescent="0.4">
      <c r="A198" s="8"/>
      <c r="B198" s="8"/>
      <c r="C198" s="8"/>
      <c r="D198" s="8"/>
      <c r="E198" s="8"/>
      <c r="F198" s="12"/>
      <c r="G198" s="8"/>
    </row>
    <row r="199" spans="1:7" ht="15" x14ac:dyDescent="0.4">
      <c r="A199" s="8"/>
      <c r="B199" s="8"/>
      <c r="C199" s="8"/>
      <c r="D199" s="8"/>
      <c r="E199" s="8"/>
      <c r="F199" s="12"/>
      <c r="G199" s="8"/>
    </row>
    <row r="200" spans="1:7" ht="15" x14ac:dyDescent="0.4">
      <c r="A200" s="8"/>
      <c r="B200" s="8"/>
      <c r="C200" s="8"/>
      <c r="D200" s="8"/>
      <c r="E200" s="8"/>
      <c r="F200" s="12"/>
      <c r="G200" s="8"/>
    </row>
    <row r="201" spans="1:7" ht="15" x14ac:dyDescent="0.4">
      <c r="A201" s="8"/>
      <c r="B201" s="8"/>
      <c r="C201" s="8"/>
      <c r="D201" s="8"/>
      <c r="E201" s="8"/>
      <c r="F201" s="23"/>
      <c r="G201" s="8"/>
    </row>
    <row r="202" spans="1:7" ht="15" x14ac:dyDescent="0.4">
      <c r="A202" s="8"/>
      <c r="B202" s="8"/>
      <c r="C202" s="8"/>
      <c r="D202" s="8"/>
      <c r="E202" s="8"/>
      <c r="F202" s="12"/>
      <c r="G202" s="8"/>
    </row>
    <row r="203" spans="1:7" ht="15" x14ac:dyDescent="0.4">
      <c r="A203" s="8"/>
      <c r="B203" s="8"/>
      <c r="C203" s="8"/>
      <c r="D203" s="8"/>
      <c r="E203" s="8"/>
      <c r="F203" s="12"/>
      <c r="G203" s="8"/>
    </row>
    <row r="204" spans="1:7" ht="15" x14ac:dyDescent="0.4">
      <c r="A204" s="8"/>
      <c r="B204" s="8"/>
      <c r="C204" s="8"/>
      <c r="D204" s="8"/>
      <c r="E204" s="8"/>
      <c r="F204" s="16"/>
      <c r="G204" s="8"/>
    </row>
    <row r="205" spans="1:7" ht="15" x14ac:dyDescent="0.4">
      <c r="A205" s="8"/>
      <c r="B205" s="8"/>
      <c r="C205" s="8"/>
      <c r="D205" s="8"/>
      <c r="E205" s="8"/>
      <c r="F205" s="16"/>
      <c r="G205" s="8"/>
    </row>
    <row r="206" spans="1:7" ht="15" x14ac:dyDescent="0.4">
      <c r="A206" s="8"/>
      <c r="B206" s="8"/>
      <c r="C206" s="8"/>
      <c r="D206" s="8"/>
      <c r="E206" s="8"/>
      <c r="F206" s="16"/>
      <c r="G206" s="8"/>
    </row>
    <row r="207" spans="1:7" ht="15" x14ac:dyDescent="0.4">
      <c r="A207" s="8"/>
      <c r="B207" s="8"/>
      <c r="C207" s="8"/>
      <c r="D207" s="8"/>
      <c r="E207" s="8"/>
      <c r="F207" s="16"/>
      <c r="G207" s="8"/>
    </row>
    <row r="208" spans="1:7" ht="15" x14ac:dyDescent="0.4">
      <c r="A208" s="8"/>
      <c r="B208" s="8"/>
      <c r="C208" s="8"/>
      <c r="D208" s="8"/>
      <c r="E208" s="8"/>
      <c r="F208" s="16"/>
      <c r="G208" s="8"/>
    </row>
    <row r="209" spans="1:7" ht="15" x14ac:dyDescent="0.4">
      <c r="A209" s="8"/>
      <c r="B209" s="8"/>
      <c r="C209" s="8"/>
      <c r="D209" s="8"/>
      <c r="E209" s="8"/>
      <c r="F209" s="16"/>
      <c r="G209" s="8"/>
    </row>
    <row r="210" spans="1:7" ht="15" x14ac:dyDescent="0.4">
      <c r="A210" s="8"/>
      <c r="B210" s="8"/>
      <c r="C210" s="8"/>
      <c r="D210" s="8"/>
      <c r="E210" s="8"/>
      <c r="F210" s="16"/>
      <c r="G210" s="8"/>
    </row>
    <row r="211" spans="1:7" ht="15" x14ac:dyDescent="0.4">
      <c r="A211" s="8"/>
      <c r="B211" s="8"/>
      <c r="C211" s="8"/>
      <c r="D211" s="8"/>
      <c r="E211" s="8"/>
      <c r="F211" s="16"/>
      <c r="G211" s="8"/>
    </row>
    <row r="212" spans="1:7" ht="15" x14ac:dyDescent="0.4">
      <c r="A212" s="8"/>
      <c r="B212" s="8"/>
      <c r="C212" s="8"/>
      <c r="D212" s="8"/>
      <c r="E212" s="8"/>
      <c r="F212" s="16"/>
      <c r="G212" s="8"/>
    </row>
    <row r="213" spans="1:7" ht="15" x14ac:dyDescent="0.4">
      <c r="A213" s="8"/>
      <c r="B213" s="8"/>
      <c r="C213" s="8"/>
      <c r="D213" s="8"/>
      <c r="E213" s="8"/>
      <c r="F213" s="16"/>
      <c r="G213" s="8"/>
    </row>
    <row r="214" spans="1:7" ht="15" x14ac:dyDescent="0.4">
      <c r="A214" s="8"/>
      <c r="B214" s="8"/>
      <c r="C214" s="8"/>
      <c r="D214" s="8"/>
      <c r="E214" s="8"/>
      <c r="F214" s="16"/>
      <c r="G214" s="8"/>
    </row>
    <row r="215" spans="1:7" ht="15" x14ac:dyDescent="0.4">
      <c r="A215" s="8"/>
      <c r="B215" s="8"/>
      <c r="C215" s="8"/>
      <c r="D215" s="8"/>
      <c r="E215" s="8"/>
      <c r="F215" s="16"/>
      <c r="G215" s="8"/>
    </row>
    <row r="216" spans="1:7" ht="15" x14ac:dyDescent="0.4">
      <c r="A216" s="8"/>
      <c r="B216" s="8"/>
      <c r="C216" s="8"/>
      <c r="D216" s="8"/>
      <c r="E216" s="8"/>
      <c r="F216" s="16"/>
      <c r="G216" s="8"/>
    </row>
    <row r="217" spans="1:7" ht="15" x14ac:dyDescent="0.4">
      <c r="A217" s="8"/>
      <c r="B217" s="8"/>
      <c r="C217" s="8"/>
      <c r="D217" s="8"/>
      <c r="E217" s="8"/>
      <c r="F217" s="16"/>
      <c r="G217" s="8"/>
    </row>
    <row r="218" spans="1:7" ht="15" x14ac:dyDescent="0.4">
      <c r="A218" s="8"/>
      <c r="B218" s="8"/>
      <c r="C218" s="8"/>
      <c r="D218" s="8"/>
      <c r="E218" s="8"/>
      <c r="F218" s="16"/>
      <c r="G218" s="8"/>
    </row>
    <row r="219" spans="1:7" ht="15" x14ac:dyDescent="0.4">
      <c r="A219" s="8"/>
      <c r="B219" s="8"/>
      <c r="C219" s="8"/>
      <c r="D219" s="8"/>
      <c r="E219" s="8"/>
      <c r="F219" s="16"/>
      <c r="G219" s="8"/>
    </row>
    <row r="220" spans="1:7" ht="15" x14ac:dyDescent="0.4">
      <c r="A220" s="8"/>
      <c r="B220" s="8"/>
      <c r="C220" s="8"/>
      <c r="D220" s="8"/>
      <c r="E220" s="8"/>
      <c r="F220" s="16"/>
      <c r="G220" s="8"/>
    </row>
    <row r="221" spans="1:7" ht="15" x14ac:dyDescent="0.4">
      <c r="A221" s="8"/>
      <c r="B221" s="8"/>
      <c r="C221" s="8"/>
      <c r="D221" s="8"/>
      <c r="E221" s="8"/>
      <c r="F221" s="12"/>
      <c r="G221" s="8"/>
    </row>
    <row r="222" spans="1:7" ht="15" x14ac:dyDescent="0.4">
      <c r="A222" s="8"/>
      <c r="B222" s="8"/>
      <c r="C222" s="8"/>
      <c r="D222" s="8"/>
      <c r="E222" s="8"/>
      <c r="F222" s="12"/>
      <c r="G222" s="8"/>
    </row>
    <row r="223" spans="1:7" ht="15" x14ac:dyDescent="0.4">
      <c r="A223" s="8"/>
      <c r="B223" s="8"/>
      <c r="C223" s="8"/>
      <c r="D223" s="8"/>
      <c r="E223" s="8"/>
      <c r="F223" s="12"/>
      <c r="G223" s="8"/>
    </row>
    <row r="224" spans="1:7" ht="15" x14ac:dyDescent="0.4">
      <c r="A224" s="8"/>
      <c r="B224" s="8"/>
      <c r="C224" s="8"/>
      <c r="D224" s="8"/>
      <c r="E224" s="8"/>
      <c r="F224" s="12"/>
      <c r="G224" s="8"/>
    </row>
    <row r="225" spans="1:7" ht="15" x14ac:dyDescent="0.4">
      <c r="A225" s="8"/>
      <c r="B225" s="8"/>
      <c r="C225" s="8"/>
      <c r="D225" s="8"/>
      <c r="E225" s="8"/>
      <c r="F225" s="12"/>
      <c r="G225" s="8"/>
    </row>
    <row r="226" spans="1:7" ht="15" x14ac:dyDescent="0.4">
      <c r="A226" s="8"/>
      <c r="B226" s="8"/>
      <c r="C226" s="8"/>
      <c r="D226" s="8"/>
      <c r="E226" s="8"/>
      <c r="F226" s="16"/>
      <c r="G226" s="8"/>
    </row>
    <row r="227" spans="1:7" ht="15" x14ac:dyDescent="0.4">
      <c r="A227" s="8"/>
      <c r="B227" s="8"/>
      <c r="C227" s="8"/>
      <c r="D227" s="8"/>
      <c r="E227" s="8"/>
      <c r="F227" s="16"/>
      <c r="G227" s="8"/>
    </row>
    <row r="228" spans="1:7" ht="15" x14ac:dyDescent="0.4">
      <c r="A228" s="8"/>
      <c r="B228" s="8"/>
      <c r="C228" s="8"/>
      <c r="D228" s="8"/>
      <c r="E228" s="8"/>
      <c r="F228" s="12"/>
      <c r="G228" s="8"/>
    </row>
    <row r="229" spans="1:7" ht="15" x14ac:dyDescent="0.4">
      <c r="A229" s="8"/>
      <c r="B229" s="8"/>
      <c r="C229" s="8"/>
      <c r="D229" s="8"/>
      <c r="E229" s="8"/>
      <c r="F229" s="16"/>
      <c r="G229" s="8"/>
    </row>
    <row r="230" spans="1:7" ht="15" x14ac:dyDescent="0.4">
      <c r="A230" s="8"/>
      <c r="B230" s="8"/>
      <c r="C230" s="8"/>
      <c r="D230" s="8"/>
      <c r="E230" s="8"/>
      <c r="F230" s="16"/>
      <c r="G230" s="8"/>
    </row>
    <row r="231" spans="1:7" ht="15" x14ac:dyDescent="0.4">
      <c r="A231" s="8"/>
      <c r="B231" s="8"/>
      <c r="C231" s="8"/>
      <c r="D231" s="8"/>
      <c r="E231" s="8"/>
      <c r="F231" s="12"/>
      <c r="G231" s="8"/>
    </row>
    <row r="232" spans="1:7" ht="15" x14ac:dyDescent="0.4">
      <c r="A232" s="8"/>
      <c r="B232" s="8"/>
      <c r="C232" s="8"/>
      <c r="D232" s="8"/>
      <c r="E232" s="8"/>
      <c r="F232" s="12"/>
      <c r="G232" s="8"/>
    </row>
    <row r="233" spans="1:7" ht="15" x14ac:dyDescent="0.4">
      <c r="A233" s="8"/>
      <c r="B233" s="8"/>
      <c r="C233" s="8"/>
      <c r="D233" s="8"/>
      <c r="E233" s="8"/>
      <c r="F233" s="12"/>
      <c r="G233" s="8"/>
    </row>
    <row r="234" spans="1:7" ht="15" x14ac:dyDescent="0.4">
      <c r="A234" s="8"/>
      <c r="B234" s="8"/>
      <c r="C234" s="8"/>
      <c r="D234" s="8"/>
      <c r="E234" s="8"/>
      <c r="F234" s="16"/>
      <c r="G234" s="8"/>
    </row>
    <row r="235" spans="1:7" ht="15" x14ac:dyDescent="0.4">
      <c r="A235" s="8"/>
      <c r="B235" s="8"/>
      <c r="C235" s="8"/>
      <c r="D235" s="8"/>
      <c r="E235" s="8"/>
      <c r="F235" s="16"/>
      <c r="G235" s="8"/>
    </row>
    <row r="236" spans="1:7" ht="15" x14ac:dyDescent="0.4">
      <c r="A236" s="8"/>
      <c r="B236" s="8"/>
      <c r="C236" s="8"/>
      <c r="D236" s="8"/>
      <c r="E236" s="8"/>
      <c r="F236" s="12"/>
      <c r="G236" s="8"/>
    </row>
    <row r="237" spans="1:7" ht="15" x14ac:dyDescent="0.4">
      <c r="A237" s="8"/>
      <c r="B237" s="8"/>
      <c r="C237" s="8"/>
      <c r="D237" s="8"/>
      <c r="E237" s="8"/>
      <c r="F237" s="12"/>
      <c r="G237" s="8"/>
    </row>
    <row r="238" spans="1:7" ht="15" x14ac:dyDescent="0.4">
      <c r="A238" s="8"/>
      <c r="B238" s="8"/>
      <c r="C238" s="8"/>
      <c r="D238" s="8"/>
      <c r="E238" s="8"/>
      <c r="F238" s="12"/>
      <c r="G238" s="8"/>
    </row>
    <row r="239" spans="1:7" ht="15" x14ac:dyDescent="0.4">
      <c r="A239" s="8"/>
      <c r="B239" s="8"/>
      <c r="C239" s="8"/>
      <c r="D239" s="8"/>
      <c r="E239" s="8"/>
      <c r="F239" s="23"/>
      <c r="G239" s="8"/>
    </row>
    <row r="240" spans="1:7" ht="15" x14ac:dyDescent="0.4">
      <c r="A240" s="8"/>
      <c r="B240" s="8"/>
      <c r="C240" s="8"/>
      <c r="D240" s="8"/>
      <c r="E240" s="8"/>
      <c r="F240" s="12"/>
      <c r="G240" s="8"/>
    </row>
    <row r="241" spans="1:7" ht="15" x14ac:dyDescent="0.4">
      <c r="A241" s="8"/>
      <c r="B241" s="8"/>
      <c r="C241" s="8"/>
      <c r="D241" s="8"/>
      <c r="E241" s="8"/>
      <c r="F241" s="16"/>
      <c r="G241" s="8"/>
    </row>
    <row r="242" spans="1:7" ht="15" x14ac:dyDescent="0.4">
      <c r="A242" s="8"/>
      <c r="B242" s="8"/>
      <c r="C242" s="8"/>
      <c r="D242" s="8"/>
      <c r="E242" s="8"/>
      <c r="F242" s="12"/>
      <c r="G242" s="8"/>
    </row>
    <row r="243" spans="1:7" ht="15" x14ac:dyDescent="0.4">
      <c r="A243" s="8"/>
      <c r="B243" s="8"/>
      <c r="C243" s="8"/>
      <c r="D243" s="8"/>
      <c r="E243" s="8"/>
      <c r="F243" s="12"/>
      <c r="G243" s="8"/>
    </row>
    <row r="244" spans="1:7" ht="15" x14ac:dyDescent="0.4">
      <c r="A244" s="8"/>
      <c r="B244" s="8"/>
      <c r="C244" s="8"/>
      <c r="D244" s="8"/>
      <c r="E244" s="8"/>
      <c r="F244" s="12"/>
      <c r="G244" s="8"/>
    </row>
    <row r="245" spans="1:7" ht="15" x14ac:dyDescent="0.4">
      <c r="A245" s="8"/>
      <c r="B245" s="8"/>
      <c r="C245" s="8"/>
      <c r="D245" s="8"/>
      <c r="E245" s="8"/>
      <c r="F245" s="16"/>
      <c r="G245" s="8"/>
    </row>
    <row r="246" spans="1:7" ht="15" x14ac:dyDescent="0.4">
      <c r="A246" s="8"/>
      <c r="B246" s="8"/>
      <c r="C246" s="8"/>
      <c r="D246" s="8"/>
      <c r="E246" s="8"/>
      <c r="F246" s="12"/>
      <c r="G246" s="8"/>
    </row>
    <row r="247" spans="1:7" ht="15" x14ac:dyDescent="0.4">
      <c r="A247" s="8"/>
      <c r="B247" s="8"/>
      <c r="C247" s="8"/>
      <c r="D247" s="8"/>
      <c r="E247" s="8"/>
      <c r="F247" s="16"/>
      <c r="G247" s="8"/>
    </row>
    <row r="248" spans="1:7" ht="15" x14ac:dyDescent="0.4">
      <c r="A248" s="8"/>
      <c r="B248" s="8"/>
      <c r="C248" s="8"/>
      <c r="D248" s="8"/>
      <c r="E248" s="8"/>
      <c r="F248" s="16"/>
      <c r="G248" s="8"/>
    </row>
    <row r="249" spans="1:7" ht="15" x14ac:dyDescent="0.4">
      <c r="A249" s="8"/>
      <c r="B249" s="8"/>
      <c r="C249" s="8"/>
      <c r="D249" s="8"/>
      <c r="E249" s="8"/>
      <c r="F249" s="12"/>
      <c r="G249" s="8"/>
    </row>
    <row r="250" spans="1:7" ht="15" x14ac:dyDescent="0.4">
      <c r="A250" s="8"/>
      <c r="B250" s="8"/>
      <c r="C250" s="8"/>
      <c r="D250" s="8"/>
      <c r="E250" s="8"/>
      <c r="F250" s="12"/>
      <c r="G250" s="8"/>
    </row>
    <row r="251" spans="1:7" ht="15" x14ac:dyDescent="0.4">
      <c r="A251" s="8"/>
      <c r="B251" s="8"/>
      <c r="C251" s="8"/>
      <c r="D251" s="8"/>
      <c r="E251" s="8"/>
      <c r="F251" s="12"/>
      <c r="G251" s="8"/>
    </row>
    <row r="252" spans="1:7" ht="15" x14ac:dyDescent="0.4">
      <c r="A252" s="8"/>
      <c r="B252" s="8"/>
      <c r="C252" s="8"/>
      <c r="D252" s="8"/>
      <c r="E252" s="8"/>
      <c r="F252" s="16"/>
      <c r="G252" s="8"/>
    </row>
    <row r="253" spans="1:7" ht="15" x14ac:dyDescent="0.4">
      <c r="A253" s="8"/>
      <c r="B253" s="8"/>
      <c r="C253" s="8"/>
      <c r="D253" s="8"/>
      <c r="E253" s="8"/>
      <c r="F253" s="16"/>
      <c r="G253" s="8"/>
    </row>
    <row r="254" spans="1:7" ht="15" x14ac:dyDescent="0.4">
      <c r="A254" s="8"/>
      <c r="B254" s="8"/>
      <c r="C254" s="8"/>
      <c r="D254" s="8"/>
      <c r="E254" s="8"/>
      <c r="F254" s="12"/>
      <c r="G254" s="8"/>
    </row>
    <row r="255" spans="1:7" ht="15" x14ac:dyDescent="0.4">
      <c r="A255" s="8"/>
      <c r="B255" s="8"/>
      <c r="C255" s="8"/>
      <c r="D255" s="8"/>
      <c r="E255" s="8"/>
      <c r="F255" s="12"/>
      <c r="G255" s="8"/>
    </row>
    <row r="256" spans="1:7" ht="15" x14ac:dyDescent="0.4">
      <c r="A256" s="8"/>
      <c r="B256" s="8"/>
      <c r="C256" s="8"/>
      <c r="D256" s="8"/>
      <c r="E256" s="8"/>
      <c r="F256" s="12"/>
      <c r="G256" s="8"/>
    </row>
    <row r="257" spans="1:7" ht="15" x14ac:dyDescent="0.4">
      <c r="A257" s="8"/>
      <c r="B257" s="8"/>
      <c r="C257" s="8"/>
      <c r="D257" s="8"/>
      <c r="E257" s="8"/>
      <c r="F257" s="23"/>
      <c r="G257" s="8"/>
    </row>
    <row r="258" spans="1:7" ht="15" x14ac:dyDescent="0.4">
      <c r="A258" s="8"/>
      <c r="B258" s="8"/>
      <c r="C258" s="8"/>
      <c r="D258" s="8"/>
      <c r="E258" s="8"/>
      <c r="F258" s="12"/>
      <c r="G258" s="8"/>
    </row>
    <row r="259" spans="1:7" ht="15" x14ac:dyDescent="0.4">
      <c r="A259" s="8"/>
      <c r="B259" s="8"/>
      <c r="C259" s="8"/>
      <c r="D259" s="8"/>
      <c r="E259" s="8"/>
      <c r="F259" s="16"/>
      <c r="G259" s="8"/>
    </row>
    <row r="260" spans="1:7" ht="15" x14ac:dyDescent="0.4">
      <c r="A260" s="8"/>
      <c r="B260" s="8"/>
      <c r="C260" s="8"/>
      <c r="D260" s="8"/>
      <c r="E260" s="8"/>
      <c r="F260" s="12"/>
      <c r="G260" s="8"/>
    </row>
    <row r="261" spans="1:7" ht="15" x14ac:dyDescent="0.4">
      <c r="A261" s="8"/>
      <c r="B261" s="8"/>
      <c r="C261" s="8"/>
      <c r="D261" s="8"/>
      <c r="E261" s="8"/>
      <c r="F261" s="12"/>
      <c r="G261" s="8"/>
    </row>
    <row r="262" spans="1:7" ht="15" x14ac:dyDescent="0.4">
      <c r="A262" s="8"/>
      <c r="B262" s="8"/>
      <c r="C262" s="8"/>
      <c r="D262" s="8"/>
      <c r="E262" s="8"/>
      <c r="F262" s="12"/>
      <c r="G262" s="8"/>
    </row>
    <row r="263" spans="1:7" ht="15" x14ac:dyDescent="0.4">
      <c r="A263" s="8"/>
      <c r="B263" s="8"/>
      <c r="C263" s="8"/>
      <c r="D263" s="8"/>
      <c r="E263" s="8"/>
      <c r="F263" s="16"/>
      <c r="G263" s="8"/>
    </row>
    <row r="264" spans="1:7" ht="15" x14ac:dyDescent="0.4">
      <c r="A264" s="8"/>
      <c r="B264" s="8"/>
      <c r="C264" s="8"/>
      <c r="D264" s="8"/>
      <c r="E264" s="8"/>
      <c r="F264" s="12"/>
      <c r="G264" s="8"/>
    </row>
    <row r="265" spans="1:7" ht="15" x14ac:dyDescent="0.4">
      <c r="A265" s="8"/>
      <c r="B265" s="8"/>
      <c r="C265" s="8"/>
      <c r="D265" s="8"/>
      <c r="E265" s="8"/>
      <c r="F265" s="16"/>
      <c r="G265" s="8"/>
    </row>
    <row r="266" spans="1:7" ht="15" x14ac:dyDescent="0.4">
      <c r="A266" s="8"/>
      <c r="B266" s="8"/>
      <c r="C266" s="8"/>
      <c r="D266" s="8"/>
      <c r="E266" s="8"/>
      <c r="F266" s="16"/>
      <c r="G266" s="8"/>
    </row>
    <row r="267" spans="1:7" ht="15" x14ac:dyDescent="0.4">
      <c r="A267" s="8"/>
      <c r="B267" s="8"/>
      <c r="C267" s="8"/>
      <c r="D267" s="8"/>
      <c r="E267" s="8"/>
      <c r="F267" s="12"/>
      <c r="G267" s="8"/>
    </row>
    <row r="268" spans="1:7" ht="15" x14ac:dyDescent="0.4">
      <c r="A268" s="8"/>
      <c r="B268" s="8"/>
      <c r="C268" s="8"/>
      <c r="D268" s="8"/>
      <c r="E268" s="8"/>
      <c r="F268" s="12"/>
      <c r="G268" s="8"/>
    </row>
    <row r="269" spans="1:7" ht="15" x14ac:dyDescent="0.4">
      <c r="A269" s="8"/>
      <c r="B269" s="8"/>
      <c r="C269" s="8"/>
      <c r="D269" s="8"/>
      <c r="E269" s="8"/>
      <c r="F269" s="12"/>
      <c r="G269" s="8"/>
    </row>
    <row r="270" spans="1:7" ht="15" x14ac:dyDescent="0.4">
      <c r="A270" s="8"/>
      <c r="B270" s="8"/>
      <c r="C270" s="8"/>
      <c r="D270" s="8"/>
      <c r="E270" s="8"/>
      <c r="F270" s="16"/>
      <c r="G270" s="8"/>
    </row>
    <row r="271" spans="1:7" ht="15" x14ac:dyDescent="0.4">
      <c r="A271" s="8"/>
      <c r="B271" s="8"/>
      <c r="C271" s="8"/>
      <c r="D271" s="8"/>
      <c r="E271" s="8"/>
      <c r="F271" s="16"/>
      <c r="G271" s="8"/>
    </row>
    <row r="272" spans="1:7" ht="15" customHeight="1" x14ac:dyDescent="0.4">
      <c r="A272" s="8"/>
      <c r="B272" s="8"/>
      <c r="C272" s="8"/>
      <c r="D272" s="8"/>
      <c r="E272" s="8"/>
      <c r="F272" s="12"/>
      <c r="G272" s="8"/>
    </row>
    <row r="273" spans="1:7" ht="15" customHeight="1" x14ac:dyDescent="0.4">
      <c r="A273" s="8"/>
      <c r="B273" s="8"/>
      <c r="C273" s="8"/>
      <c r="D273" s="8"/>
      <c r="E273" s="8"/>
      <c r="F273" s="12"/>
      <c r="G273" s="8"/>
    </row>
    <row r="274" spans="1:7" ht="15" customHeight="1" x14ac:dyDescent="0.4">
      <c r="A274" s="8"/>
      <c r="B274" s="8"/>
      <c r="C274" s="8"/>
      <c r="D274" s="8"/>
      <c r="E274" s="8"/>
      <c r="F274" s="12"/>
      <c r="G274" s="8"/>
    </row>
    <row r="275" spans="1:7" ht="15" x14ac:dyDescent="0.4">
      <c r="A275" s="8"/>
      <c r="B275" s="8"/>
      <c r="C275" s="8"/>
      <c r="D275" s="8"/>
      <c r="E275" s="8"/>
      <c r="F275" s="12"/>
      <c r="G275" s="8"/>
    </row>
    <row r="276" spans="1:7" ht="15" x14ac:dyDescent="0.4">
      <c r="A276" s="8"/>
      <c r="B276" s="8"/>
      <c r="C276" s="8"/>
      <c r="D276" s="8"/>
      <c r="E276" s="8"/>
      <c r="F276" s="12"/>
      <c r="G276" s="8"/>
    </row>
    <row r="277" spans="1:7" ht="15" x14ac:dyDescent="0.4">
      <c r="A277" s="8"/>
      <c r="B277" s="8"/>
      <c r="C277" s="8"/>
      <c r="D277" s="8"/>
      <c r="E277" s="8"/>
      <c r="F277" s="12"/>
      <c r="G277" s="8"/>
    </row>
    <row r="278" spans="1:7" ht="15" x14ac:dyDescent="0.4">
      <c r="A278" s="8"/>
      <c r="B278" s="8"/>
      <c r="C278" s="8"/>
      <c r="D278" s="8"/>
      <c r="E278" s="8"/>
      <c r="F278" s="12"/>
      <c r="G278" s="8"/>
    </row>
    <row r="279" spans="1:7" ht="15" x14ac:dyDescent="0.4">
      <c r="A279" s="8"/>
      <c r="B279" s="8"/>
      <c r="C279" s="8"/>
      <c r="D279" s="8"/>
      <c r="E279" s="8"/>
      <c r="F279" s="12"/>
      <c r="G279" s="8"/>
    </row>
    <row r="280" spans="1:7" ht="15" x14ac:dyDescent="0.4">
      <c r="A280" s="8"/>
      <c r="B280" s="8"/>
      <c r="C280" s="8"/>
      <c r="D280" s="8"/>
      <c r="E280" s="8"/>
      <c r="F280" s="12"/>
      <c r="G280" s="8"/>
    </row>
    <row r="281" spans="1:7" ht="15" x14ac:dyDescent="0.4">
      <c r="A281" s="8"/>
      <c r="B281" s="8"/>
      <c r="C281" s="8"/>
      <c r="D281" s="8"/>
      <c r="E281" s="8"/>
      <c r="F281" s="12"/>
      <c r="G281" s="8"/>
    </row>
    <row r="282" spans="1:7" ht="15" x14ac:dyDescent="0.4">
      <c r="A282" s="8"/>
      <c r="B282" s="8"/>
      <c r="C282" s="8"/>
      <c r="D282" s="8"/>
      <c r="E282" s="8"/>
      <c r="F282" s="12"/>
      <c r="G282" s="8"/>
    </row>
    <row r="283" spans="1:7" ht="15" x14ac:dyDescent="0.4">
      <c r="A283" s="8"/>
      <c r="B283" s="8"/>
      <c r="C283" s="8"/>
      <c r="D283" s="8"/>
      <c r="E283" s="8"/>
      <c r="F283" s="12"/>
      <c r="G283" s="8"/>
    </row>
    <row r="284" spans="1:7" ht="15" x14ac:dyDescent="0.4">
      <c r="A284" s="8"/>
      <c r="B284" s="8"/>
      <c r="C284" s="8"/>
      <c r="D284" s="8"/>
      <c r="E284" s="8"/>
      <c r="F284" s="12"/>
      <c r="G284" s="8"/>
    </row>
    <row r="285" spans="1:7" ht="15" x14ac:dyDescent="0.4">
      <c r="A285" s="8"/>
      <c r="B285" s="8"/>
      <c r="C285" s="8"/>
      <c r="D285" s="8"/>
      <c r="E285" s="8"/>
      <c r="F285" s="12"/>
      <c r="G285" s="8"/>
    </row>
    <row r="286" spans="1:7" ht="15" x14ac:dyDescent="0.4">
      <c r="A286" s="8"/>
      <c r="B286" s="8"/>
      <c r="C286" s="8"/>
      <c r="D286" s="8"/>
      <c r="E286" s="8"/>
      <c r="F286" s="12"/>
      <c r="G286" s="8"/>
    </row>
    <row r="287" spans="1:7" ht="15" x14ac:dyDescent="0.4">
      <c r="A287" s="8"/>
      <c r="B287" s="8"/>
      <c r="C287" s="8"/>
      <c r="D287" s="8"/>
      <c r="E287" s="8"/>
      <c r="F287" s="12"/>
      <c r="G287" s="8"/>
    </row>
    <row r="288" spans="1:7" ht="15" x14ac:dyDescent="0.4">
      <c r="A288" s="8"/>
      <c r="B288" s="8"/>
      <c r="C288" s="8"/>
      <c r="D288" s="8"/>
      <c r="E288" s="8"/>
      <c r="F288" s="12"/>
      <c r="G288" s="8"/>
    </row>
    <row r="289" spans="1:7" ht="15" x14ac:dyDescent="0.4">
      <c r="A289" s="8"/>
      <c r="B289" s="8"/>
      <c r="C289" s="8"/>
      <c r="D289" s="8"/>
      <c r="E289" s="8"/>
      <c r="F289" s="12"/>
      <c r="G289" s="8"/>
    </row>
    <row r="290" spans="1:7" ht="15" x14ac:dyDescent="0.4">
      <c r="A290" s="8"/>
      <c r="B290" s="8"/>
      <c r="C290" s="8"/>
      <c r="D290" s="8"/>
      <c r="E290" s="8"/>
      <c r="F290" s="12"/>
      <c r="G290" s="8"/>
    </row>
    <row r="291" spans="1:7" ht="15" x14ac:dyDescent="0.4">
      <c r="A291" s="8"/>
      <c r="B291" s="8"/>
      <c r="C291" s="8"/>
      <c r="D291" s="8"/>
      <c r="E291" s="8"/>
      <c r="F291" s="12"/>
      <c r="G291" s="8"/>
    </row>
    <row r="292" spans="1:7" ht="15" x14ac:dyDescent="0.4">
      <c r="A292" s="8"/>
      <c r="B292" s="8"/>
      <c r="C292" s="8"/>
      <c r="D292" s="8"/>
      <c r="E292" s="8"/>
      <c r="F292" s="12"/>
      <c r="G292" s="8"/>
    </row>
    <row r="293" spans="1:7" ht="15" x14ac:dyDescent="0.4">
      <c r="A293" s="8"/>
      <c r="B293" s="8"/>
      <c r="C293" s="8"/>
      <c r="D293" s="8"/>
      <c r="E293" s="8"/>
      <c r="F293" s="12"/>
      <c r="G293" s="8"/>
    </row>
    <row r="294" spans="1:7" ht="15" x14ac:dyDescent="0.4">
      <c r="A294" s="8"/>
      <c r="B294" s="8"/>
      <c r="C294" s="8"/>
      <c r="D294" s="8"/>
      <c r="E294" s="8"/>
      <c r="F294" s="12"/>
      <c r="G294" s="8"/>
    </row>
    <row r="295" spans="1:7" ht="15" x14ac:dyDescent="0.4">
      <c r="A295" s="8"/>
      <c r="B295" s="8"/>
      <c r="C295" s="8"/>
      <c r="D295" s="8"/>
      <c r="E295" s="8"/>
      <c r="F295" s="12"/>
      <c r="G295" s="8"/>
    </row>
    <row r="296" spans="1:7" ht="15" x14ac:dyDescent="0.4">
      <c r="A296" s="8"/>
      <c r="B296" s="8"/>
      <c r="C296" s="8"/>
      <c r="D296" s="8"/>
      <c r="E296" s="8"/>
      <c r="F296" s="12"/>
      <c r="G296" s="8"/>
    </row>
    <row r="297" spans="1:7" ht="15" x14ac:dyDescent="0.4">
      <c r="A297" s="8"/>
      <c r="B297" s="8"/>
      <c r="C297" s="8"/>
      <c r="D297" s="8"/>
      <c r="E297" s="8"/>
      <c r="F297" s="12"/>
      <c r="G297" s="8"/>
    </row>
    <row r="298" spans="1:7" ht="15" x14ac:dyDescent="0.4">
      <c r="A298" s="8"/>
      <c r="B298" s="8"/>
      <c r="C298" s="8"/>
      <c r="D298" s="8"/>
      <c r="E298" s="8"/>
      <c r="F298" s="12"/>
      <c r="G298" s="8"/>
    </row>
    <row r="299" spans="1:7" ht="15" x14ac:dyDescent="0.4">
      <c r="A299" s="8"/>
      <c r="B299" s="8"/>
      <c r="C299" s="8"/>
      <c r="D299" s="8"/>
      <c r="E299" s="8"/>
      <c r="F299" s="12"/>
      <c r="G299" s="8"/>
    </row>
    <row r="300" spans="1:7" ht="15" x14ac:dyDescent="0.4">
      <c r="A300" s="8"/>
      <c r="B300" s="8"/>
      <c r="C300" s="8"/>
      <c r="D300" s="8"/>
      <c r="E300" s="8"/>
      <c r="F300" s="12"/>
      <c r="G300" s="8"/>
    </row>
    <row r="301" spans="1:7" ht="15" x14ac:dyDescent="0.4">
      <c r="A301" s="8"/>
      <c r="B301" s="8"/>
      <c r="C301" s="8"/>
      <c r="D301" s="8"/>
      <c r="E301" s="8"/>
      <c r="F301" s="12"/>
      <c r="G301" s="8"/>
    </row>
    <row r="302" spans="1:7" ht="15" x14ac:dyDescent="0.4">
      <c r="A302" s="8"/>
      <c r="B302" s="8"/>
      <c r="C302" s="8"/>
      <c r="D302" s="8"/>
      <c r="E302" s="8"/>
      <c r="F302" s="12"/>
      <c r="G302" s="8"/>
    </row>
    <row r="303" spans="1:7" ht="15" x14ac:dyDescent="0.4">
      <c r="A303" s="8"/>
      <c r="B303" s="8"/>
      <c r="C303" s="8"/>
      <c r="D303" s="8"/>
      <c r="E303" s="8"/>
      <c r="F303" s="12"/>
      <c r="G303" s="8"/>
    </row>
    <row r="304" spans="1:7" ht="15" x14ac:dyDescent="0.4">
      <c r="A304" s="8"/>
      <c r="B304" s="8"/>
      <c r="C304" s="8"/>
      <c r="D304" s="8"/>
      <c r="E304" s="8"/>
      <c r="F304" s="12"/>
      <c r="G304" s="8"/>
    </row>
    <row r="305" spans="1:7" ht="15" x14ac:dyDescent="0.4">
      <c r="A305" s="8"/>
      <c r="B305" s="8"/>
      <c r="C305" s="8"/>
      <c r="D305" s="8"/>
      <c r="E305" s="8"/>
      <c r="F305" s="12"/>
      <c r="G305" s="8"/>
    </row>
    <row r="306" spans="1:7" ht="15" x14ac:dyDescent="0.4">
      <c r="A306" s="8"/>
      <c r="B306" s="8"/>
      <c r="C306" s="8"/>
      <c r="D306" s="8"/>
      <c r="E306" s="8"/>
      <c r="F306" s="12"/>
      <c r="G306" s="8"/>
    </row>
    <row r="307" spans="1:7" ht="15" x14ac:dyDescent="0.4">
      <c r="A307" s="8"/>
      <c r="B307" s="8"/>
      <c r="C307" s="8"/>
      <c r="D307" s="8"/>
      <c r="E307" s="8"/>
      <c r="F307" s="12"/>
      <c r="G307" s="8"/>
    </row>
    <row r="308" spans="1:7" ht="15" x14ac:dyDescent="0.4">
      <c r="A308" s="8"/>
      <c r="B308" s="8"/>
      <c r="C308" s="8"/>
      <c r="D308" s="8"/>
      <c r="E308" s="8"/>
      <c r="F308" s="12"/>
      <c r="G308" s="8"/>
    </row>
    <row r="309" spans="1:7" ht="15" x14ac:dyDescent="0.4">
      <c r="A309" s="8"/>
      <c r="B309" s="8"/>
      <c r="C309" s="8"/>
      <c r="D309" s="8"/>
      <c r="E309" s="8"/>
      <c r="F309" s="12"/>
      <c r="G309" s="8"/>
    </row>
    <row r="310" spans="1:7" ht="15" x14ac:dyDescent="0.4">
      <c r="A310" s="8"/>
      <c r="B310" s="8"/>
      <c r="C310" s="8"/>
      <c r="D310" s="8"/>
      <c r="E310" s="8"/>
      <c r="F310" s="12"/>
      <c r="G310" s="8"/>
    </row>
    <row r="311" spans="1:7" ht="15" x14ac:dyDescent="0.4">
      <c r="A311" s="8"/>
      <c r="B311" s="8"/>
      <c r="C311" s="8"/>
      <c r="D311" s="8"/>
      <c r="E311" s="8"/>
      <c r="F311" s="12"/>
      <c r="G311" s="8"/>
    </row>
    <row r="312" spans="1:7" ht="15" x14ac:dyDescent="0.4">
      <c r="A312" s="8"/>
      <c r="B312" s="8"/>
      <c r="C312" s="8"/>
      <c r="D312" s="8"/>
      <c r="E312" s="8"/>
      <c r="F312" s="12"/>
      <c r="G312" s="8"/>
    </row>
    <row r="313" spans="1:7" ht="15" x14ac:dyDescent="0.4">
      <c r="A313" s="8"/>
      <c r="B313" s="8"/>
      <c r="C313" s="8"/>
      <c r="D313" s="8"/>
      <c r="E313" s="8"/>
      <c r="F313" s="12"/>
      <c r="G313" s="8"/>
    </row>
    <row r="314" spans="1:7" ht="15" x14ac:dyDescent="0.4">
      <c r="A314" s="8"/>
      <c r="B314" s="8"/>
      <c r="C314" s="8"/>
      <c r="D314" s="8"/>
      <c r="E314" s="8"/>
      <c r="F314" s="12"/>
      <c r="G314" s="8"/>
    </row>
    <row r="315" spans="1:7" ht="15" x14ac:dyDescent="0.4">
      <c r="A315" s="8"/>
      <c r="B315" s="8"/>
      <c r="C315" s="8"/>
      <c r="D315" s="8"/>
      <c r="E315" s="8"/>
      <c r="F315" s="12"/>
      <c r="G315" s="8"/>
    </row>
    <row r="316" spans="1:7" ht="15" x14ac:dyDescent="0.4">
      <c r="A316" s="8"/>
      <c r="B316" s="8"/>
      <c r="C316" s="8"/>
      <c r="D316" s="8"/>
      <c r="E316" s="8"/>
      <c r="F316" s="12"/>
      <c r="G316" s="8"/>
    </row>
    <row r="317" spans="1:7" ht="15" x14ac:dyDescent="0.4">
      <c r="A317" s="8"/>
      <c r="B317" s="8"/>
      <c r="C317" s="8"/>
      <c r="D317" s="8"/>
      <c r="E317" s="8"/>
      <c r="F317" s="12"/>
      <c r="G317" s="8"/>
    </row>
    <row r="318" spans="1:7" ht="15" x14ac:dyDescent="0.4">
      <c r="A318" s="8"/>
      <c r="B318" s="8"/>
      <c r="C318" s="8"/>
      <c r="D318" s="8"/>
      <c r="E318" s="8"/>
      <c r="F318" s="12"/>
      <c r="G318" s="8"/>
    </row>
    <row r="319" spans="1:7" ht="15" x14ac:dyDescent="0.4">
      <c r="A319" s="8"/>
      <c r="B319" s="8"/>
      <c r="C319" s="8"/>
      <c r="D319" s="8"/>
      <c r="E319" s="8"/>
      <c r="F319" s="12"/>
      <c r="G319" s="8"/>
    </row>
    <row r="320" spans="1:7" ht="15" x14ac:dyDescent="0.4">
      <c r="A320" s="8"/>
      <c r="B320" s="8"/>
      <c r="C320" s="8"/>
      <c r="D320" s="8"/>
      <c r="E320" s="8"/>
      <c r="F320" s="12"/>
      <c r="G320" s="8"/>
    </row>
    <row r="321" spans="1:7" ht="15" x14ac:dyDescent="0.4">
      <c r="A321" s="8"/>
      <c r="B321" s="8"/>
      <c r="C321" s="8"/>
      <c r="D321" s="8"/>
      <c r="E321" s="8"/>
      <c r="F321" s="12"/>
      <c r="G321" s="8"/>
    </row>
    <row r="322" spans="1:7" ht="15" x14ac:dyDescent="0.4">
      <c r="A322" s="8"/>
      <c r="B322" s="8"/>
      <c r="C322" s="8"/>
      <c r="D322" s="8"/>
      <c r="E322" s="8"/>
      <c r="F322" s="12"/>
      <c r="G322" s="8"/>
    </row>
    <row r="323" spans="1:7" ht="15" x14ac:dyDescent="0.4">
      <c r="A323" s="8"/>
      <c r="B323" s="8"/>
      <c r="C323" s="8"/>
      <c r="D323" s="8"/>
      <c r="E323" s="8"/>
      <c r="F323" s="12"/>
      <c r="G323" s="8"/>
    </row>
    <row r="324" spans="1:7" ht="15" x14ac:dyDescent="0.4">
      <c r="A324" s="8"/>
      <c r="B324" s="8"/>
      <c r="C324" s="8"/>
      <c r="D324" s="8"/>
      <c r="E324" s="8"/>
      <c r="F324" s="12"/>
      <c r="G324" s="8"/>
    </row>
    <row r="325" spans="1:7" ht="15" x14ac:dyDescent="0.4">
      <c r="A325" s="8"/>
      <c r="B325" s="8"/>
      <c r="C325" s="8"/>
      <c r="D325" s="8"/>
      <c r="E325" s="8"/>
      <c r="F325" s="12"/>
      <c r="G325" s="8"/>
    </row>
    <row r="326" spans="1:7" ht="15" x14ac:dyDescent="0.4">
      <c r="A326" s="8"/>
      <c r="B326" s="8"/>
      <c r="C326" s="8"/>
      <c r="D326" s="8"/>
      <c r="E326" s="8"/>
      <c r="F326" s="12"/>
      <c r="G326" s="8"/>
    </row>
    <row r="327" spans="1:7" ht="15" x14ac:dyDescent="0.4">
      <c r="A327" s="8"/>
      <c r="B327" s="8"/>
      <c r="C327" s="8"/>
      <c r="D327" s="8"/>
      <c r="E327" s="8"/>
      <c r="F327" s="12"/>
      <c r="G327" s="8"/>
    </row>
    <row r="328" spans="1:7" ht="15" x14ac:dyDescent="0.4">
      <c r="A328" s="8"/>
      <c r="B328" s="8"/>
      <c r="C328" s="8"/>
      <c r="D328" s="8"/>
      <c r="E328" s="8"/>
      <c r="F328" s="12"/>
      <c r="G328" s="8"/>
    </row>
    <row r="329" spans="1:7" ht="15" x14ac:dyDescent="0.4">
      <c r="A329" s="8"/>
      <c r="B329" s="8"/>
      <c r="C329" s="8"/>
      <c r="D329" s="8"/>
      <c r="E329" s="8"/>
      <c r="F329" s="12"/>
      <c r="G329" s="8"/>
    </row>
    <row r="330" spans="1:7" ht="15" x14ac:dyDescent="0.4">
      <c r="A330" s="8"/>
      <c r="B330" s="8"/>
      <c r="C330" s="8"/>
      <c r="D330" s="8"/>
      <c r="E330" s="8"/>
      <c r="F330" s="12"/>
      <c r="G330" s="8"/>
    </row>
    <row r="331" spans="1:7" ht="15" x14ac:dyDescent="0.4">
      <c r="A331" s="8"/>
      <c r="B331" s="8"/>
      <c r="C331" s="8"/>
      <c r="D331" s="8"/>
      <c r="E331" s="8"/>
      <c r="F331" s="12"/>
      <c r="G331" s="8"/>
    </row>
    <row r="332" spans="1:7" ht="15" x14ac:dyDescent="0.4">
      <c r="A332" s="8"/>
      <c r="B332" s="8"/>
      <c r="C332" s="8"/>
      <c r="D332" s="8"/>
      <c r="E332" s="8"/>
      <c r="F332" s="12"/>
      <c r="G332" s="8"/>
    </row>
    <row r="333" spans="1:7" ht="15" x14ac:dyDescent="0.4">
      <c r="A333" s="8"/>
      <c r="B333" s="8"/>
      <c r="C333" s="8"/>
      <c r="D333" s="8"/>
      <c r="E333" s="8"/>
      <c r="F333" s="12"/>
      <c r="G333" s="8"/>
    </row>
    <row r="334" spans="1:7" ht="15" x14ac:dyDescent="0.4">
      <c r="A334" s="8"/>
      <c r="B334" s="8"/>
      <c r="C334" s="8"/>
      <c r="D334" s="8"/>
      <c r="E334" s="8"/>
      <c r="F334" s="12"/>
      <c r="G334" s="8"/>
    </row>
    <row r="335" spans="1:7" ht="15" x14ac:dyDescent="0.4">
      <c r="A335" s="8"/>
      <c r="B335" s="8"/>
      <c r="C335" s="8"/>
      <c r="D335" s="8"/>
      <c r="E335" s="8"/>
      <c r="F335" s="12"/>
      <c r="G335" s="8"/>
    </row>
    <row r="336" spans="1:7" ht="15" x14ac:dyDescent="0.4">
      <c r="A336" s="8"/>
      <c r="B336" s="8"/>
      <c r="C336" s="8"/>
      <c r="D336" s="8"/>
      <c r="E336" s="8"/>
      <c r="F336" s="12"/>
      <c r="G336" s="8"/>
    </row>
    <row r="337" spans="1:7" ht="15" x14ac:dyDescent="0.4">
      <c r="A337" s="8"/>
      <c r="B337" s="8"/>
      <c r="C337" s="8"/>
      <c r="D337" s="8"/>
      <c r="E337" s="8"/>
      <c r="F337" s="12"/>
      <c r="G337" s="8"/>
    </row>
    <row r="338" spans="1:7" ht="15" x14ac:dyDescent="0.4">
      <c r="A338" s="8"/>
      <c r="B338" s="8"/>
      <c r="C338" s="8"/>
      <c r="D338" s="8"/>
      <c r="E338" s="8"/>
      <c r="F338" s="12"/>
      <c r="G338" s="8"/>
    </row>
    <row r="339" spans="1:7" ht="15" x14ac:dyDescent="0.4">
      <c r="A339" s="8"/>
      <c r="B339" s="8"/>
      <c r="C339" s="8"/>
      <c r="D339" s="8"/>
      <c r="E339" s="8"/>
      <c r="F339" s="12"/>
      <c r="G339" s="8"/>
    </row>
    <row r="340" spans="1:7" ht="15" x14ac:dyDescent="0.4">
      <c r="A340" s="8"/>
      <c r="B340" s="8"/>
      <c r="C340" s="8"/>
      <c r="D340" s="8"/>
      <c r="E340" s="8"/>
      <c r="F340" s="12"/>
      <c r="G340" s="8"/>
    </row>
    <row r="341" spans="1:7" ht="15" x14ac:dyDescent="0.4">
      <c r="A341" s="8"/>
      <c r="B341" s="8"/>
      <c r="C341" s="8"/>
      <c r="D341" s="8"/>
      <c r="E341" s="8"/>
      <c r="F341" s="12"/>
      <c r="G341" s="8"/>
    </row>
    <row r="342" spans="1:7" ht="15" x14ac:dyDescent="0.4">
      <c r="A342" s="8"/>
      <c r="B342" s="8"/>
      <c r="C342" s="8"/>
      <c r="D342" s="8"/>
      <c r="E342" s="8"/>
      <c r="F342" s="12"/>
      <c r="G342" s="8"/>
    </row>
    <row r="343" spans="1:7" ht="15" x14ac:dyDescent="0.4">
      <c r="A343" s="8"/>
      <c r="B343" s="8"/>
      <c r="C343" s="8"/>
      <c r="D343" s="8"/>
      <c r="E343" s="8"/>
      <c r="F343" s="12"/>
      <c r="G343" s="8"/>
    </row>
    <row r="344" spans="1:7" ht="15" x14ac:dyDescent="0.4">
      <c r="A344" s="8"/>
      <c r="B344" s="8"/>
      <c r="C344" s="8"/>
      <c r="D344" s="8"/>
      <c r="E344" s="8"/>
      <c r="F344" s="12"/>
      <c r="G344" s="8"/>
    </row>
    <row r="345" spans="1:7" ht="15" x14ac:dyDescent="0.4">
      <c r="A345" s="8"/>
      <c r="B345" s="8"/>
      <c r="C345" s="8"/>
      <c r="D345" s="8"/>
      <c r="E345" s="8"/>
      <c r="F345" s="12"/>
      <c r="G345" s="8"/>
    </row>
    <row r="346" spans="1:7" ht="15" x14ac:dyDescent="0.4">
      <c r="F346" s="12"/>
      <c r="G346" s="8"/>
    </row>
    <row r="347" spans="1:7" ht="15" x14ac:dyDescent="0.4">
      <c r="F347" s="12"/>
      <c r="G347" s="8"/>
    </row>
    <row r="348" spans="1:7" ht="15" x14ac:dyDescent="0.4">
      <c r="F348" s="12"/>
      <c r="G348" s="8"/>
    </row>
    <row r="349" spans="1:7" ht="15" x14ac:dyDescent="0.4">
      <c r="F349" s="12"/>
      <c r="G349" s="8"/>
    </row>
    <row r="350" spans="1:7" ht="15" x14ac:dyDescent="0.4">
      <c r="F350" s="12"/>
      <c r="G350" s="8"/>
    </row>
    <row r="351" spans="1:7" ht="15" x14ac:dyDescent="0.4">
      <c r="F351" s="12"/>
      <c r="G351" s="8"/>
    </row>
    <row r="352" spans="1:7" ht="15" x14ac:dyDescent="0.4">
      <c r="F352" s="12"/>
      <c r="G352" s="8"/>
    </row>
    <row r="353" spans="6:7" ht="15" x14ac:dyDescent="0.4">
      <c r="F353" s="12"/>
      <c r="G353" s="8"/>
    </row>
    <row r="354" spans="6:7" ht="15" x14ac:dyDescent="0.4">
      <c r="F354" s="12"/>
      <c r="G354" s="8"/>
    </row>
    <row r="355" spans="6:7" ht="15" x14ac:dyDescent="0.4">
      <c r="F355" s="12"/>
      <c r="G355" s="8"/>
    </row>
    <row r="356" spans="6:7" ht="15" x14ac:dyDescent="0.4">
      <c r="F356" s="12"/>
      <c r="G356" s="8"/>
    </row>
    <row r="357" spans="6:7" ht="15" x14ac:dyDescent="0.4">
      <c r="F357" s="12"/>
      <c r="G357" s="8"/>
    </row>
    <row r="358" spans="6:7" ht="15" x14ac:dyDescent="0.4">
      <c r="F358" s="12"/>
      <c r="G358" s="8"/>
    </row>
    <row r="359" spans="6:7" ht="15" x14ac:dyDescent="0.4">
      <c r="F359" s="12"/>
      <c r="G359" s="8"/>
    </row>
    <row r="360" spans="6:7" ht="15" x14ac:dyDescent="0.4">
      <c r="F360" s="12"/>
      <c r="G360" s="8"/>
    </row>
    <row r="361" spans="6:7" ht="15" x14ac:dyDescent="0.4">
      <c r="F361" s="12"/>
      <c r="G361" s="8"/>
    </row>
    <row r="362" spans="6:7" ht="15" x14ac:dyDescent="0.4">
      <c r="F362" s="12"/>
      <c r="G362" s="8"/>
    </row>
    <row r="363" spans="6:7" ht="15" x14ac:dyDescent="0.4">
      <c r="F363" s="12"/>
      <c r="G363" s="8"/>
    </row>
    <row r="364" spans="6:7" ht="15" x14ac:dyDescent="0.4">
      <c r="F364" s="12"/>
      <c r="G364" s="8"/>
    </row>
    <row r="365" spans="6:7" ht="15" x14ac:dyDescent="0.4">
      <c r="F365" s="12"/>
      <c r="G365" s="8"/>
    </row>
    <row r="366" spans="6:7" ht="15" x14ac:dyDescent="0.4">
      <c r="F366" s="12"/>
      <c r="G366" s="8"/>
    </row>
    <row r="367" spans="6:7" ht="15" x14ac:dyDescent="0.4">
      <c r="F367" s="12"/>
      <c r="G367" s="8"/>
    </row>
    <row r="368" spans="6:7" ht="15" x14ac:dyDescent="0.4">
      <c r="F368" s="12"/>
      <c r="G368" s="8"/>
    </row>
    <row r="369" spans="6:7" ht="15" x14ac:dyDescent="0.4">
      <c r="F369" s="12"/>
      <c r="G369" s="8"/>
    </row>
    <row r="370" spans="6:7" ht="15" x14ac:dyDescent="0.4">
      <c r="F370" s="12"/>
      <c r="G370" s="8"/>
    </row>
    <row r="371" spans="6:7" ht="15" x14ac:dyDescent="0.4">
      <c r="F371" s="12"/>
      <c r="G371" s="8"/>
    </row>
    <row r="372" spans="6:7" ht="15" x14ac:dyDescent="0.4">
      <c r="F372" s="12"/>
      <c r="G372" s="8"/>
    </row>
    <row r="373" spans="6:7" ht="15" x14ac:dyDescent="0.4">
      <c r="F373" s="12"/>
      <c r="G373" s="8"/>
    </row>
    <row r="374" spans="6:7" ht="15" x14ac:dyDescent="0.4">
      <c r="F374" s="12"/>
      <c r="G374" s="8"/>
    </row>
    <row r="375" spans="6:7" ht="15" x14ac:dyDescent="0.4">
      <c r="F375" s="12"/>
      <c r="G375" s="8"/>
    </row>
    <row r="376" spans="6:7" ht="15" x14ac:dyDescent="0.4">
      <c r="F376" s="12"/>
      <c r="G376" s="8"/>
    </row>
    <row r="377" spans="6:7" ht="15" x14ac:dyDescent="0.4">
      <c r="F377" s="12"/>
      <c r="G377" s="8"/>
    </row>
    <row r="378" spans="6:7" ht="15" x14ac:dyDescent="0.4">
      <c r="F378" s="12"/>
      <c r="G378" s="8"/>
    </row>
    <row r="379" spans="6:7" ht="15" x14ac:dyDescent="0.4">
      <c r="F379" s="12"/>
      <c r="G379" s="8"/>
    </row>
    <row r="380" spans="6:7" ht="15" x14ac:dyDescent="0.4">
      <c r="F380" s="12"/>
      <c r="G380" s="8"/>
    </row>
    <row r="381" spans="6:7" ht="15" x14ac:dyDescent="0.4">
      <c r="F381" s="12"/>
      <c r="G381" s="8"/>
    </row>
    <row r="382" spans="6:7" ht="15" x14ac:dyDescent="0.4">
      <c r="F382" s="12"/>
      <c r="G382" s="8"/>
    </row>
    <row r="383" spans="6:7" ht="15" x14ac:dyDescent="0.4">
      <c r="F383" s="12"/>
      <c r="G383" s="8"/>
    </row>
    <row r="384" spans="6:7" ht="15" x14ac:dyDescent="0.4">
      <c r="F384" s="12"/>
      <c r="G384" s="8"/>
    </row>
    <row r="385" spans="6:7" ht="15" x14ac:dyDescent="0.4">
      <c r="F385" s="12"/>
      <c r="G385" s="8"/>
    </row>
    <row r="386" spans="6:7" ht="15" x14ac:dyDescent="0.4">
      <c r="F386" s="12"/>
      <c r="G386" s="8"/>
    </row>
    <row r="387" spans="6:7" ht="15" x14ac:dyDescent="0.4">
      <c r="F387" s="12"/>
      <c r="G387" s="8"/>
    </row>
    <row r="388" spans="6:7" ht="15" x14ac:dyDescent="0.4">
      <c r="F388" s="12"/>
      <c r="G388" s="8"/>
    </row>
    <row r="389" spans="6:7" ht="15" x14ac:dyDescent="0.4">
      <c r="F389" s="12"/>
      <c r="G389" s="8"/>
    </row>
    <row r="390" spans="6:7" ht="15" x14ac:dyDescent="0.4">
      <c r="F390" s="12"/>
      <c r="G390" s="8"/>
    </row>
    <row r="391" spans="6:7" ht="15" x14ac:dyDescent="0.4">
      <c r="F391" s="12"/>
      <c r="G391" s="8"/>
    </row>
    <row r="392" spans="6:7" ht="15" x14ac:dyDescent="0.4">
      <c r="F392" s="12"/>
      <c r="G392" s="8"/>
    </row>
    <row r="393" spans="6:7" ht="15" x14ac:dyDescent="0.4">
      <c r="F393" s="12"/>
      <c r="G393" s="8"/>
    </row>
    <row r="394" spans="6:7" ht="15" x14ac:dyDescent="0.4">
      <c r="F394" s="12"/>
      <c r="G394" s="8"/>
    </row>
    <row r="395" spans="6:7" ht="15" x14ac:dyDescent="0.4">
      <c r="F395" s="12"/>
      <c r="G395" s="8"/>
    </row>
    <row r="396" spans="6:7" ht="15" x14ac:dyDescent="0.4">
      <c r="F396" s="12"/>
      <c r="G396" s="8"/>
    </row>
    <row r="397" spans="6:7" ht="15" x14ac:dyDescent="0.4">
      <c r="F397" s="12"/>
      <c r="G397" s="8"/>
    </row>
    <row r="398" spans="6:7" ht="15" x14ac:dyDescent="0.4">
      <c r="F398" s="12"/>
      <c r="G398" s="8"/>
    </row>
    <row r="399" spans="6:7" ht="15" x14ac:dyDescent="0.4">
      <c r="F399" s="12"/>
      <c r="G399" s="8"/>
    </row>
    <row r="400" spans="6:7" ht="15" x14ac:dyDescent="0.4">
      <c r="F400" s="12"/>
      <c r="G400" s="8"/>
    </row>
    <row r="401" spans="6:7" ht="15" x14ac:dyDescent="0.4">
      <c r="F401" s="12"/>
      <c r="G401" s="8"/>
    </row>
    <row r="402" spans="6:7" ht="15" x14ac:dyDescent="0.4">
      <c r="F402" s="12"/>
      <c r="G402" s="8"/>
    </row>
    <row r="403" spans="6:7" ht="15" x14ac:dyDescent="0.4">
      <c r="F403" s="12"/>
      <c r="G403" s="8"/>
    </row>
    <row r="404" spans="6:7" ht="15" x14ac:dyDescent="0.4">
      <c r="F404" s="12"/>
      <c r="G404" s="8"/>
    </row>
    <row r="405" spans="6:7" ht="15" x14ac:dyDescent="0.4">
      <c r="F405" s="12"/>
      <c r="G405" s="8"/>
    </row>
    <row r="406" spans="6:7" ht="15" x14ac:dyDescent="0.4">
      <c r="F406" s="12"/>
      <c r="G406" s="8"/>
    </row>
    <row r="407" spans="6:7" ht="15" x14ac:dyDescent="0.4">
      <c r="F407" s="12"/>
      <c r="G407" s="8"/>
    </row>
    <row r="408" spans="6:7" ht="15" x14ac:dyDescent="0.4">
      <c r="F408" s="12"/>
      <c r="G408" s="8"/>
    </row>
    <row r="409" spans="6:7" ht="15" x14ac:dyDescent="0.4">
      <c r="F409" s="12"/>
      <c r="G409" s="8"/>
    </row>
    <row r="410" spans="6:7" ht="15" x14ac:dyDescent="0.4">
      <c r="F410" s="12"/>
      <c r="G410" s="8"/>
    </row>
    <row r="411" spans="6:7" ht="15" x14ac:dyDescent="0.4">
      <c r="F411" s="12"/>
      <c r="G411" s="8"/>
    </row>
    <row r="412" spans="6:7" ht="15" x14ac:dyDescent="0.4">
      <c r="F412" s="12"/>
      <c r="G412" s="8"/>
    </row>
    <row r="413" spans="6:7" ht="15" x14ac:dyDescent="0.4">
      <c r="F413" s="12"/>
      <c r="G413" s="8"/>
    </row>
    <row r="414" spans="6:7" ht="15" x14ac:dyDescent="0.4">
      <c r="F414" s="12"/>
      <c r="G414" s="8"/>
    </row>
    <row r="415" spans="6:7" ht="15" x14ac:dyDescent="0.4">
      <c r="F415" s="12"/>
      <c r="G415" s="8"/>
    </row>
    <row r="416" spans="6:7" ht="15" x14ac:dyDescent="0.4">
      <c r="F416" s="12"/>
      <c r="G416" s="8"/>
    </row>
    <row r="417" spans="6:7" ht="15" x14ac:dyDescent="0.4">
      <c r="F417" s="12"/>
      <c r="G417" s="8"/>
    </row>
    <row r="418" spans="6:7" ht="15" x14ac:dyDescent="0.4">
      <c r="F418" s="12"/>
      <c r="G418" s="8"/>
    </row>
    <row r="419" spans="6:7" ht="15" x14ac:dyDescent="0.4">
      <c r="F419" s="12"/>
      <c r="G419" s="8"/>
    </row>
    <row r="420" spans="6:7" ht="15" x14ac:dyDescent="0.4">
      <c r="F420" s="12"/>
      <c r="G420" s="8"/>
    </row>
    <row r="421" spans="6:7" ht="15" x14ac:dyDescent="0.4">
      <c r="F421" s="12"/>
      <c r="G421" s="8"/>
    </row>
    <row r="422" spans="6:7" ht="15" x14ac:dyDescent="0.4">
      <c r="F422" s="12"/>
      <c r="G422" s="8"/>
    </row>
    <row r="423" spans="6:7" ht="15" x14ac:dyDescent="0.4">
      <c r="F423" s="12"/>
      <c r="G423" s="8"/>
    </row>
    <row r="424" spans="6:7" ht="15" x14ac:dyDescent="0.4">
      <c r="F424" s="12"/>
      <c r="G424" s="8"/>
    </row>
    <row r="425" spans="6:7" ht="15" x14ac:dyDescent="0.4">
      <c r="F425" s="12"/>
      <c r="G425" s="8"/>
    </row>
    <row r="426" spans="6:7" ht="15" x14ac:dyDescent="0.4">
      <c r="F426" s="12"/>
      <c r="G426" s="8"/>
    </row>
    <row r="427" spans="6:7" ht="15" x14ac:dyDescent="0.4">
      <c r="F427" s="12"/>
      <c r="G427" s="8"/>
    </row>
    <row r="428" spans="6:7" ht="15" x14ac:dyDescent="0.4">
      <c r="F428" s="12"/>
      <c r="G428" s="8"/>
    </row>
    <row r="429" spans="6:7" ht="15" x14ac:dyDescent="0.4">
      <c r="F429" s="12"/>
      <c r="G429" s="8"/>
    </row>
    <row r="430" spans="6:7" ht="15" x14ac:dyDescent="0.4">
      <c r="F430" s="12"/>
      <c r="G430" s="8"/>
    </row>
    <row r="431" spans="6:7" ht="15" x14ac:dyDescent="0.4">
      <c r="F431" s="12"/>
      <c r="G431" s="8"/>
    </row>
    <row r="432" spans="6:7" ht="15" x14ac:dyDescent="0.4">
      <c r="F432" s="12"/>
      <c r="G432" s="8"/>
    </row>
    <row r="433" spans="6:7" ht="15" x14ac:dyDescent="0.4">
      <c r="F433" s="12"/>
      <c r="G433" s="8"/>
    </row>
    <row r="434" spans="6:7" ht="15" x14ac:dyDescent="0.4">
      <c r="F434" s="12"/>
      <c r="G434" s="8"/>
    </row>
    <row r="435" spans="6:7" ht="15" x14ac:dyDescent="0.4">
      <c r="F435" s="12"/>
      <c r="G435" s="8"/>
    </row>
    <row r="436" spans="6:7" ht="15" x14ac:dyDescent="0.4">
      <c r="F436" s="12"/>
      <c r="G436" s="8"/>
    </row>
    <row r="437" spans="6:7" ht="15" x14ac:dyDescent="0.4">
      <c r="F437" s="12"/>
      <c r="G437" s="8"/>
    </row>
    <row r="438" spans="6:7" ht="15" x14ac:dyDescent="0.4">
      <c r="F438" s="12"/>
      <c r="G438" s="8"/>
    </row>
    <row r="439" spans="6:7" ht="15" x14ac:dyDescent="0.4">
      <c r="F439" s="12"/>
      <c r="G439" s="8"/>
    </row>
    <row r="440" spans="6:7" ht="15" x14ac:dyDescent="0.4">
      <c r="F440" s="12"/>
      <c r="G440" s="8"/>
    </row>
    <row r="441" spans="6:7" ht="15" x14ac:dyDescent="0.4">
      <c r="F441" s="12"/>
      <c r="G441" s="8"/>
    </row>
    <row r="442" spans="6:7" ht="15" x14ac:dyDescent="0.4">
      <c r="F442" s="12"/>
      <c r="G442" s="8"/>
    </row>
  </sheetData>
  <pageMargins left="0.7" right="0.7" top="0.75" bottom="0.75" header="0.3" footer="0.3"/>
  <pageSetup scale="67" fitToHeight="3" orientation="portrait" r:id="rId1"/>
  <headerFooter>
    <oddHeader>&amp;L&amp;"Open Sans,Bold"&amp;14 2022-2023 OFFICIAL Academic Calendar&amp;R&amp;"Source Serif Pro Semibold,Bold"&amp;12&amp;KBB0000Carnegie Mellon University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2022-2023</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Marie Conlogue</dc:creator>
  <cp:lastModifiedBy>Shannon Edgar</cp:lastModifiedBy>
  <cp:lastPrinted>2019-12-09T20:51:25Z</cp:lastPrinted>
  <dcterms:created xsi:type="dcterms:W3CDTF">2019-09-10T19:17:46Z</dcterms:created>
  <dcterms:modified xsi:type="dcterms:W3CDTF">2023-07-10T14:29:29Z</dcterms:modified>
</cp:coreProperties>
</file>