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2145" windowWidth="20730" windowHeight="11760" tabRatio="500" activeTab="1"/>
  </bookViews>
  <sheets>
    <sheet name="Individual students name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<sst xmlns="http://schemas.openxmlformats.org/spreadsheetml/2006/main" count="29" uniqueCount="29">
  <si>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Annual kWh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</si>
  <si>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</si>
  <si>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</si>
  <si>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</si>
  <si>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</si>
  <si>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</si>
  <si>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</si>
  <si>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</si>
  <si>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</si>
  <si>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</si>
  <si>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</si>
  <si>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</si>
  <si>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</si>
  <si>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</si>
  <si>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</si>
  <si>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</si>
  <si>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</si>
  <si>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</si>
  <si>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</si>
  <si>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</si>
  <si>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</si>
  <si>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Directions:  Fill in Students names and annual kWh used based on their worksheet.</t>
  </si>
  <si>
    <t>This file will automatically convert to Annual CO2 and graph it in the chart.</t>
  </si>
  <si>
    <t>http://www.epa.gov/cleanenergy/energy-resources/refs.html</t>
  </si>
  <si>
    <t>2009 Emissions Factor for Electricity (EPA, EGRID)</t>
  </si>
  <si>
    <t>kg CO2 / kWh</t>
  </si>
  <si>
    <t>lb CO2 / kWh</t>
  </si>
  <si>
    <t>Annual CO2 (lb CO2)</t>
  </si>
  <si>
    <t>(this is how kWh and CO2 are 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</si>
</sst>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35" fillId="0" borderId="0" xfId="52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Student Annual Electricity Consumption and CO2 Emissions</a:t>
            </a:r>
          </a:p>
        </c:rich>
      </c:tx>
      <c:layout>
        <c:manualLayout>
          <c:xMode val="factor"/>
          <c:yMode val="factor"/>
          <c:x val="0.04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625"/>
          <c:w val="0.855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'Individual students names'!$B$5</c:f>
              <c:strCache>
                <c:ptCount val="1"/>
                <c:pt idx="0">
                  <c:v>Annual kWh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names'!$B$6:$B$25</c:f>
              <c:numCache>
                <c:ptCount val="20"/>
                <c:pt idx="0">
                  <c:v>728</c:v>
                </c:pt>
                <c:pt idx="1">
                  <c:v>247</c:v>
                </c:pt>
                <c:pt idx="2">
                  <c:v>365</c:v>
                </c:pt>
                <c:pt idx="3">
                  <c:v>617</c:v>
                </c:pt>
                <c:pt idx="4">
                  <c:v>894</c:v>
                </c:pt>
                <c:pt idx="5">
                  <c:v>205</c:v>
                </c:pt>
                <c:pt idx="6">
                  <c:v>423</c:v>
                </c:pt>
                <c:pt idx="7">
                  <c:v>2160</c:v>
                </c:pt>
                <c:pt idx="8">
                  <c:v>501</c:v>
                </c:pt>
                <c:pt idx="9">
                  <c:v>330</c:v>
                </c:pt>
                <c:pt idx="10">
                  <c:v>286</c:v>
                </c:pt>
                <c:pt idx="11">
                  <c:v>2882</c:v>
                </c:pt>
                <c:pt idx="12">
                  <c:v>318</c:v>
                </c:pt>
                <c:pt idx="13">
                  <c:v>77</c:v>
                </c:pt>
                <c:pt idx="14">
                  <c:v>480</c:v>
                </c:pt>
                <c:pt idx="15">
                  <c:v>24</c:v>
                </c:pt>
                <c:pt idx="16">
                  <c:v>3100</c:v>
                </c:pt>
              </c:numCache>
            </c:numRef>
          </c:val>
        </c:ser>
        <c:axId val="32540417"/>
        <c:axId val="24428298"/>
      </c:barChart>
      <c:barChart>
        <c:barDir val="col"/>
        <c:grouping val="clustered"/>
        <c:varyColors val="0"/>
        <c:ser>
          <c:idx val="1"/>
          <c:order val="1"/>
          <c:tx>
            <c:strRef>
              <c:f>'Individual students names'!$C$5</c:f>
              <c:strCache>
                <c:ptCount val="1"/>
                <c:pt idx="0">
                  <c:v>Annual CO2 (lb CO2)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names'!$C$6:$C$25</c:f>
              <c:numCache>
                <c:ptCount val="20"/>
                <c:pt idx="0">
                  <c:v>1132.381898648</c:v>
                </c:pt>
                <c:pt idx="1">
                  <c:v>384.201001327</c:v>
                </c:pt>
                <c:pt idx="2">
                  <c:v>567.746418965</c:v>
                </c:pt>
                <c:pt idx="3">
                  <c:v>959.724768497</c:v>
                </c:pt>
                <c:pt idx="4">
                  <c:v>1390.589859054</c:v>
                </c:pt>
                <c:pt idx="5">
                  <c:v>318.871276405</c:v>
                </c:pt>
                <c:pt idx="6">
                  <c:v>657.963658143</c:v>
                </c:pt>
                <c:pt idx="7">
                  <c:v>3359.81442456</c:v>
                </c:pt>
                <c:pt idx="8">
                  <c:v>779.290290141</c:v>
                </c:pt>
                <c:pt idx="9">
                  <c:v>513.30498153</c:v>
                </c:pt>
                <c:pt idx="10">
                  <c:v>444.864317326</c:v>
                </c:pt>
                <c:pt idx="11">
                  <c:v>4482.863505362</c:v>
                </c:pt>
                <c:pt idx="12">
                  <c:v>494.639345838</c:v>
                </c:pt>
                <c:pt idx="13">
                  <c:v>119.771162357</c:v>
                </c:pt>
                <c:pt idx="14">
                  <c:v>746.62542768</c:v>
                </c:pt>
                <c:pt idx="15">
                  <c:v>37.331271384</c:v>
                </c:pt>
                <c:pt idx="16">
                  <c:v>4821.9558871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8528091"/>
        <c:axId val="32535092"/>
      </c:bar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4428298"/>
        <c:crosses val="autoZero"/>
        <c:auto val="1"/>
        <c:lblOffset val="100"/>
        <c:tickLblSkip val="1"/>
        <c:noMultiLvlLbl val="0"/>
      </c:catAx>
      <c:valAx>
        <c:axId val="2442829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Electric Energy used (kWh/yr)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0417"/>
        <c:crossesAt val="1"/>
        <c:crossBetween val="between"/>
        <c:dispUnits/>
      </c:valAx>
      <c:catAx>
        <c:axId val="1852809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5092"/>
        <c:crosses val="autoZero"/>
        <c:auto val="1"/>
        <c:lblOffset val="100"/>
        <c:tickLblSkip val="1"/>
        <c:noMultiLvlLbl val="0"/>
      </c:catAx>
      <c:valAx>
        <c:axId val="32535092"/>
        <c:scaling>
          <c:orientation val="minMax"/>
          <c:max val="544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CO2 emitted (lbs/yr)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0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ref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24" sqref="D24"/>
    </sheetView>
  </sheetViews>
  <sheetFormatPr defaultColWidth="11.00390625" defaultRowHeight="12.75"/>
  <sheetData>
    <row r="2" ht="12.75">
      <c r="A2" t="s">
        <v>21</v>
      </c>
    </row>
    <row r="3" ht="12.75">
      <c r="A3" t="s">
        <v>22</v>
      </c>
    </row>
    <row r="5" spans="2:5" ht="12.75">
      <c r="B5" t="s">
        <v>0</v>
      </c>
      <c r="C5" s="3" t="s">
        <v>27</v>
      </c>
      <c r="E5" s="3" t="s">
        <v>24</v>
      </c>
    </row>
    <row r="6" spans="1:5" ht="12.75">
      <c r="A6" s="2" t="s">
        <v>1</v>
      </c>
      <c r="B6" s="1">
        <v>728</v>
      </c>
      <c r="C6" s="5">
        <f>B6*$E$8</f>
        <v>1132.381898648</v>
      </c>
      <c r="E6" t="s">
        <v>28</v>
      </c>
    </row>
    <row r="7" spans="1:6" ht="12.75">
      <c r="A7" s="2" t="s">
        <v>2</v>
      </c>
      <c r="B7" s="1">
        <v>247</v>
      </c>
      <c r="C7" s="5">
        <f>B7*$E$8</f>
        <v>384.201001327</v>
      </c>
      <c r="E7" s="3">
        <v>0.70555</v>
      </c>
      <c r="F7" t="s">
        <v>25</v>
      </c>
    </row>
    <row r="8" spans="1:6" ht="12.75">
      <c r="A8" s="2" t="s">
        <v>3</v>
      </c>
      <c r="B8" s="1">
        <v>365</v>
      </c>
      <c r="C8" s="5">
        <f>B8*$E$8</f>
        <v>567.746418965</v>
      </c>
      <c r="E8">
        <f>E7*2.20462</f>
        <v>1.555469641</v>
      </c>
      <c r="F8" s="3" t="s">
        <v>26</v>
      </c>
    </row>
    <row r="9" spans="1:5" ht="12.75">
      <c r="A9" s="2" t="s">
        <v>4</v>
      </c>
      <c r="B9" s="1">
        <v>617</v>
      </c>
      <c r="C9" s="5">
        <f>B9*$E$8</f>
        <v>959.724768497</v>
      </c>
      <c r="E9" s="4" t="s">
        <v>23</v>
      </c>
    </row>
    <row r="10" spans="1:3" ht="12.75">
      <c r="A10" s="2" t="s">
        <v>5</v>
      </c>
      <c r="B10" s="1">
        <v>894</v>
      </c>
      <c r="C10" s="5">
        <f>B10*$E$8</f>
        <v>1390.589859054</v>
      </c>
    </row>
    <row r="11" spans="1:3" ht="12.75">
      <c r="A11" s="2" t="s">
        <v>6</v>
      </c>
      <c r="B11" s="1">
        <v>205</v>
      </c>
      <c r="C11" s="5">
        <f>B11*$E$8</f>
        <v>318.871276405</v>
      </c>
    </row>
    <row r="12" spans="1:3" ht="12.75">
      <c r="A12" s="2" t="s">
        <v>7</v>
      </c>
      <c r="B12" s="1">
        <v>423</v>
      </c>
      <c r="C12" s="5">
        <f>B12*$E$8</f>
        <v>657.963658143</v>
      </c>
    </row>
    <row r="13" spans="1:3" ht="12.75">
      <c r="A13" s="2" t="s">
        <v>8</v>
      </c>
      <c r="B13" s="1">
        <v>2160</v>
      </c>
      <c r="C13" s="5">
        <f>B13*$E$8</f>
        <v>3359.81442456</v>
      </c>
    </row>
    <row r="14" spans="1:3" ht="12.75">
      <c r="A14" s="2" t="s">
        <v>9</v>
      </c>
      <c r="B14" s="1">
        <v>501</v>
      </c>
      <c r="C14" s="5">
        <f>B14*$E$8</f>
        <v>779.290290141</v>
      </c>
    </row>
    <row r="15" spans="1:3" ht="12.75">
      <c r="A15" s="2" t="s">
        <v>10</v>
      </c>
      <c r="B15" s="1">
        <v>330</v>
      </c>
      <c r="C15" s="5">
        <f>B15*$E$8</f>
        <v>513.30498153</v>
      </c>
    </row>
    <row r="16" spans="1:3" ht="12.75">
      <c r="A16" s="2" t="s">
        <v>11</v>
      </c>
      <c r="B16" s="1">
        <v>286</v>
      </c>
      <c r="C16" s="5">
        <f>B16*$E$8</f>
        <v>444.864317326</v>
      </c>
    </row>
    <row r="17" spans="1:3" ht="12.75">
      <c r="A17" s="2" t="s">
        <v>12</v>
      </c>
      <c r="B17" s="1">
        <v>2882</v>
      </c>
      <c r="C17" s="5">
        <f>B17*$E$8</f>
        <v>4482.863505362</v>
      </c>
    </row>
    <row r="18" spans="1:3" ht="12.75">
      <c r="A18" s="2" t="s">
        <v>13</v>
      </c>
      <c r="B18" s="1">
        <v>318</v>
      </c>
      <c r="C18" s="5">
        <f>B18*$E$8</f>
        <v>494.639345838</v>
      </c>
    </row>
    <row r="19" spans="1:3" ht="12.75">
      <c r="A19" s="2" t="s">
        <v>14</v>
      </c>
      <c r="B19" s="1">
        <v>77</v>
      </c>
      <c r="C19" s="5">
        <f>B19*$E$8</f>
        <v>119.771162357</v>
      </c>
    </row>
    <row r="20" spans="1:3" ht="12.75">
      <c r="A20" s="2" t="s">
        <v>15</v>
      </c>
      <c r="B20" s="1">
        <v>480</v>
      </c>
      <c r="C20" s="5">
        <f>B20*$E$8</f>
        <v>746.62542768</v>
      </c>
    </row>
    <row r="21" spans="1:3" ht="12.75">
      <c r="A21" s="2" t="s">
        <v>16</v>
      </c>
      <c r="B21" s="1">
        <v>24</v>
      </c>
      <c r="C21" s="5">
        <f>B21*$E$8</f>
        <v>37.331271384</v>
      </c>
    </row>
    <row r="22" spans="1:3" ht="12.75">
      <c r="A22" s="2" t="s">
        <v>17</v>
      </c>
      <c r="B22" s="1">
        <v>3100</v>
      </c>
      <c r="C22" s="5">
        <f>B22*$E$8</f>
        <v>4821.9558871</v>
      </c>
    </row>
    <row r="23" spans="1:3" ht="12.75">
      <c r="A23" s="2" t="s">
        <v>18</v>
      </c>
      <c r="B23" s="1"/>
      <c r="C23" s="5">
        <f>B23*$E$8</f>
        <v>0</v>
      </c>
    </row>
    <row r="24" spans="1:3" ht="12.75">
      <c r="A24" s="2" t="s">
        <v>19</v>
      </c>
      <c r="B24" s="1"/>
      <c r="C24" s="5">
        <f>B24*$E$8</f>
        <v>0</v>
      </c>
    </row>
    <row r="25" spans="1:3" ht="12.75">
      <c r="A25" s="2" t="s">
        <v>20</v>
      </c>
      <c r="B25" s="1"/>
      <c r="C25" s="5">
        <f>B25*$E$8</f>
        <v>0</v>
      </c>
    </row>
    <row r="26" ht="12.75">
      <c r="C26" s="5"/>
    </row>
  </sheetData>
  <sheetProtection/>
  <hyperlinks>
    <hyperlink ref="E9" r:id="rId1" display="http://www.epa.gov/cleanenergy/energy-resources/refs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Matthews</dc:creator>
  <cp:keywords/>
  <dc:description/>
  <cp:lastModifiedBy>Kelly.Klima</cp:lastModifiedBy>
  <dcterms:created xsi:type="dcterms:W3CDTF">2007-11-12T05:27:30Z</dcterms:created>
  <dcterms:modified xsi:type="dcterms:W3CDTF">2013-09-22T17:42:37Z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